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<sst xmlns="http://schemas.openxmlformats.org/spreadsheetml/2006/main" count="44" uniqueCount="27">
  <si>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</si>
  <si>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</si>
  <si>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</si>
  <si>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</si>
  <si>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</si>
  <si>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</si>
  <si>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</si>
  <si>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</si>
  <si>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</si>
  <si>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</si>
  <si>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</si>
  <si>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</si>
  <si>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</si>
  <si>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</si>
  <si>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</si>
  <si>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</si>
  <si>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</si>
  <si>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</si>
  <si>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</si>
  <si>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AVISO DE VENDA DE ARROZ EM CASCA – Nº 055/08 - 21/02/2008</t>
  </si>
  <si>
    <t>MT</t>
  </si>
  <si>
    <t>Alta Floresta</t>
  </si>
  <si>
    <t>PR</t>
  </si>
  <si>
    <t>Querencia do Norte</t>
  </si>
  <si>
    <t>RETIRADO</t>
  </si>
  <si>
    <t>BCMMT</t>
  </si>
  <si>
    <t>CANCELADO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</si>
</sst>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170" fontId="1" fillId="2" borderId="5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4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74343</v>
      </c>
      <c r="D10" s="21">
        <f>SUM(D11:D11)</f>
        <v>0</v>
      </c>
      <c r="E10" s="28">
        <f>(D10*100)/C10</f>
        <v>0</v>
      </c>
      <c r="F10" s="29">
        <v>0.4252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24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132063</v>
      </c>
      <c r="D13" s="21">
        <f>SUM(D14:D14)</f>
        <v>0</v>
      </c>
      <c r="E13" s="28">
        <f>(D13*100)/C13</f>
        <v>0</v>
      </c>
      <c r="F13" s="29">
        <v>0.5033</v>
      </c>
      <c r="G13" s="30"/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74268</v>
      </c>
      <c r="D16" s="21">
        <f>SUM(D17:D17)</f>
        <v>0</v>
      </c>
      <c r="E16" s="28">
        <f>(D16*100)/C16</f>
        <v>0</v>
      </c>
      <c r="F16" s="29">
        <v>0.5033</v>
      </c>
      <c r="G16" s="30"/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24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21</v>
      </c>
      <c r="C19" s="6">
        <v>89121</v>
      </c>
      <c r="D19" s="21">
        <f>SUM(D20:D20)</f>
        <v>70000</v>
      </c>
      <c r="E19" s="28">
        <f>(D19*100)/C19</f>
        <v>78.54489963083897</v>
      </c>
      <c r="F19" s="29">
        <v>0.3614</v>
      </c>
      <c r="G19" s="30">
        <v>0.3614</v>
      </c>
      <c r="H19" s="27">
        <f>((G19*100)/F19)-100</f>
        <v>0</v>
      </c>
      <c r="I19" s="7">
        <f>FLOOR(G19,0.00001)*D19</f>
        <v>25298.000000000004</v>
      </c>
    </row>
    <row r="20" spans="1:9" ht="13.5">
      <c r="A20" s="5"/>
      <c r="B20" s="24"/>
      <c r="C20" s="6" t="s">
        <v>25</v>
      </c>
      <c r="D20" s="21">
        <v>70000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5</v>
      </c>
      <c r="B22" s="24" t="s">
        <v>21</v>
      </c>
      <c r="C22" s="6">
        <v>68765</v>
      </c>
      <c r="D22" s="21">
        <f>SUM(D23:D23)</f>
        <v>0</v>
      </c>
      <c r="E22" s="28">
        <f>(D22*100)/C22</f>
        <v>0</v>
      </c>
      <c r="F22" s="29">
        <v>0.4057</v>
      </c>
      <c r="G22" s="30"/>
      <c r="H22" s="27">
        <v>0</v>
      </c>
      <c r="I22" s="7">
        <f>FLOOR(G22,0.00001)*D22</f>
        <v>0</v>
      </c>
    </row>
    <row r="23" spans="1:9" ht="13.5">
      <c r="A23" s="5"/>
      <c r="B23" s="24"/>
      <c r="C23" s="6" t="s">
        <v>24</v>
      </c>
      <c r="D23" s="21"/>
      <c r="E23" s="28"/>
      <c r="F23" s="29"/>
      <c r="G23" s="30"/>
      <c r="H23" s="27"/>
      <c r="I23" s="7"/>
    </row>
    <row r="24" spans="1:9" ht="13.5">
      <c r="A24" s="5"/>
      <c r="B24" s="24"/>
      <c r="C24" s="6"/>
      <c r="D24" s="6"/>
      <c r="E24" s="14"/>
      <c r="F24" s="29"/>
      <c r="G24" s="29"/>
      <c r="H24" s="7"/>
      <c r="I24" s="7"/>
    </row>
    <row r="25" spans="1:9" ht="13.5">
      <c r="A25" s="5">
        <v>6</v>
      </c>
      <c r="B25" s="24" t="s">
        <v>21</v>
      </c>
      <c r="C25" s="6">
        <v>14790</v>
      </c>
      <c r="D25" s="21">
        <f>SUM(D26:D26)</f>
        <v>0</v>
      </c>
      <c r="E25" s="28">
        <f>(D25*100)/C25</f>
        <v>0</v>
      </c>
      <c r="F25" s="29">
        <v>0.4278</v>
      </c>
      <c r="G25" s="30"/>
      <c r="H25" s="27">
        <v>0</v>
      </c>
      <c r="I25" s="7">
        <f>FLOOR(G25,0.00001)*D25</f>
        <v>0</v>
      </c>
    </row>
    <row r="26" spans="1:9" ht="13.5">
      <c r="A26" s="5"/>
      <c r="B26" s="24"/>
      <c r="C26" s="6" t="s">
        <v>24</v>
      </c>
      <c r="D26" s="21"/>
      <c r="E26" s="28"/>
      <c r="F26" s="29"/>
      <c r="G26" s="30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7</v>
      </c>
      <c r="B28" s="24" t="s">
        <v>21</v>
      </c>
      <c r="C28" s="6">
        <v>54485</v>
      </c>
      <c r="D28" s="21">
        <f>SUM(D29:D29)</f>
        <v>0</v>
      </c>
      <c r="E28" s="28">
        <f>(D28*100)/C28</f>
        <v>0</v>
      </c>
      <c r="F28" s="29">
        <v>0.4246</v>
      </c>
      <c r="G28" s="30"/>
      <c r="H28" s="27">
        <v>0</v>
      </c>
      <c r="I28" s="7">
        <f>FLOOR(G28,0.00001)*D28</f>
        <v>0</v>
      </c>
    </row>
    <row r="29" spans="1:9" ht="13.5">
      <c r="A29" s="5"/>
      <c r="B29" s="24"/>
      <c r="C29" s="6" t="s">
        <v>24</v>
      </c>
      <c r="D29" s="21"/>
      <c r="E29" s="28"/>
      <c r="F29" s="29"/>
      <c r="G29" s="30"/>
      <c r="H29" s="27"/>
      <c r="I29" s="7"/>
    </row>
    <row r="30" spans="1:9" ht="13.5">
      <c r="A30" s="5"/>
      <c r="B30" s="24"/>
      <c r="C30" s="6"/>
      <c r="D30" s="6"/>
      <c r="E30" s="14"/>
      <c r="F30" s="29"/>
      <c r="G30" s="29"/>
      <c r="H30" s="7"/>
      <c r="I30" s="7"/>
    </row>
    <row r="31" spans="1:9" ht="13.5">
      <c r="A31" s="11"/>
      <c r="B31" s="16" t="s">
        <v>14</v>
      </c>
      <c r="C31" s="12">
        <f>SUM(C10:C28)</f>
        <v>507835</v>
      </c>
      <c r="D31" s="19">
        <f>SUM(D10+D13+D16+D19+D22+D25+D28)</f>
        <v>70000</v>
      </c>
      <c r="E31" s="25">
        <f>(D31*100)/C31</f>
        <v>13.78400464717871</v>
      </c>
      <c r="F31" s="20"/>
      <c r="G31" s="20"/>
      <c r="H31" s="13"/>
      <c r="I31" s="37">
        <f>SUM(I10:I28)</f>
        <v>25298.000000000004</v>
      </c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34" t="s">
        <v>22</v>
      </c>
      <c r="B33" s="35"/>
      <c r="C33" s="35"/>
      <c r="D33" s="35"/>
      <c r="E33" s="35"/>
      <c r="F33" s="35"/>
      <c r="G33" s="35"/>
      <c r="H33" s="35"/>
      <c r="I33" s="36"/>
    </row>
    <row r="34" spans="1:9" ht="13.5">
      <c r="A34" s="5"/>
      <c r="B34" s="24"/>
      <c r="C34" s="6"/>
      <c r="D34" s="6"/>
      <c r="E34" s="14"/>
      <c r="F34" s="29"/>
      <c r="G34" s="29"/>
      <c r="H34" s="7"/>
      <c r="I34" s="7"/>
    </row>
    <row r="35" spans="1:9" ht="13.5">
      <c r="A35" s="5">
        <v>8</v>
      </c>
      <c r="B35" s="24" t="s">
        <v>23</v>
      </c>
      <c r="C35" s="6">
        <v>0</v>
      </c>
      <c r="D35" s="21">
        <f>SUM(D36:D36)</f>
        <v>0</v>
      </c>
      <c r="E35" s="28">
        <v>0</v>
      </c>
      <c r="F35" s="29">
        <v>0</v>
      </c>
      <c r="G35" s="30"/>
      <c r="H35" s="27">
        <v>0</v>
      </c>
      <c r="I35" s="7">
        <f>FLOOR(G35,0.00001)*D35</f>
        <v>0</v>
      </c>
    </row>
    <row r="36" spans="1:9" ht="13.5">
      <c r="A36" s="5"/>
      <c r="B36" s="24"/>
      <c r="C36" s="6" t="s">
        <v>26</v>
      </c>
      <c r="D36" s="21"/>
      <c r="E36" s="28"/>
      <c r="F36" s="29"/>
      <c r="G36" s="30"/>
      <c r="H36" s="27"/>
      <c r="I36" s="7"/>
    </row>
    <row r="37" spans="1:9" ht="13.5">
      <c r="A37" s="5"/>
      <c r="B37" s="24"/>
      <c r="C37" s="6"/>
      <c r="D37" s="6"/>
      <c r="E37" s="14"/>
      <c r="F37" s="29"/>
      <c r="G37" s="29"/>
      <c r="H37" s="7"/>
      <c r="I37" s="7"/>
    </row>
    <row r="38" spans="1:9" ht="13.5">
      <c r="A38" s="11"/>
      <c r="B38" s="16" t="s">
        <v>14</v>
      </c>
      <c r="C38" s="12"/>
      <c r="D38" s="19">
        <f>SUM(D35)</f>
        <v>0</v>
      </c>
      <c r="E38" s="31">
        <v>0</v>
      </c>
      <c r="F38" s="20"/>
      <c r="G38" s="20"/>
      <c r="H38" s="13"/>
      <c r="I38" s="26">
        <f>SUM(I35)</f>
        <v>0</v>
      </c>
    </row>
    <row r="39" ht="12.75">
      <c r="C39" s="15"/>
    </row>
    <row r="40" spans="1:9" ht="13.5">
      <c r="A40" s="17"/>
      <c r="B40" s="16" t="s">
        <v>12</v>
      </c>
      <c r="C40" s="19">
        <f>SUM(C31,C38)</f>
        <v>507835</v>
      </c>
      <c r="D40" s="19">
        <f>SUM(D31,D38)</f>
        <v>70000</v>
      </c>
      <c r="E40" s="25">
        <f>(D40*100)/C40</f>
        <v>13.78400464717871</v>
      </c>
      <c r="F40" s="18"/>
      <c r="G40" s="18"/>
      <c r="H40" s="18"/>
      <c r="I40" s="38">
        <f>SUM(I31,I38)</f>
        <v>25298.000000000004</v>
      </c>
    </row>
    <row r="41" ht="12.75">
      <c r="C41" s="15"/>
    </row>
    <row r="42" ht="12.75"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spans="2:3" ht="13.5">
      <c r="B46" s="5"/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</sheetData>
  <mergeCells count="3">
    <mergeCell ref="A2:I2"/>
    <mergeCell ref="A8:I8"/>
    <mergeCell ref="A33:I3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2008-02-21T14:45:14Z</dcterms:modified>
  <cp:category/>
  <cp:version/>
  <cp:contentType/>
  <cp:contentStatus/>
</cp:coreProperties>
</file>