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<sst xmlns="http://schemas.openxmlformats.org/spreadsheetml/2006/main" count="61" uniqueCount="35">
  <si>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</si>
  <si>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</si>
  <si>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</si>
  <si>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</si>
  <si>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</si>
  <si>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</si>
  <si>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</si>
  <si>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</si>
  <si>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</si>
  <si>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</si>
  <si>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</si>
  <si>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</si>
  <si>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</si>
  <si>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</si>
  <si>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</si>
  <si>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</si>
  <si>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</si>
  <si>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</si>
  <si>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</si>
  <si>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 E PRETO - Nº 022/08 - 24/01/2008</t>
  </si>
  <si>
    <t>PR</t>
  </si>
  <si>
    <t>Apucarana</t>
  </si>
  <si>
    <t>Bituruna</t>
  </si>
  <si>
    <t>Campo Largo</t>
  </si>
  <si>
    <t>Lapa</t>
  </si>
  <si>
    <t>Laranjeiras do Sul</t>
  </si>
  <si>
    <t>Pitanga</t>
  </si>
  <si>
    <t>Ponta Grossa</t>
  </si>
  <si>
    <t>Prudentopolis</t>
  </si>
  <si>
    <t>CANCELADO</t>
  </si>
  <si>
    <t>BBM PR</t>
  </si>
  <si>
    <t>BBSB</t>
  </si>
  <si>
    <t>BBM UB</t>
  </si>
  <si>
    <t>BBM MG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</si>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</sst>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tabSelected="1" workbookViewId="0" topLeftCell="A29">
      <selection activeCell="C60" sqref="C6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24390</v>
      </c>
      <c r="D10" s="21">
        <f>SUM(D11:D11)</f>
        <v>24390</v>
      </c>
      <c r="E10" s="28">
        <f>(D10*100)/C10</f>
        <v>100</v>
      </c>
      <c r="F10" s="29">
        <v>1.2</v>
      </c>
      <c r="G10" s="30">
        <v>1.85</v>
      </c>
      <c r="H10" s="27">
        <f>((G10*100)/F10)-100</f>
        <v>54.166666666666686</v>
      </c>
      <c r="I10" s="7">
        <f>FLOOR(G10,0.00001)*D10</f>
        <v>45121.5</v>
      </c>
    </row>
    <row r="11" spans="1:9" ht="13.5">
      <c r="A11" s="5"/>
      <c r="B11" s="24"/>
      <c r="C11" s="6" t="s">
        <v>30</v>
      </c>
      <c r="D11" s="21">
        <v>24390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3500</v>
      </c>
      <c r="D13" s="21">
        <f>SUM(D14:D14)</f>
        <v>3500</v>
      </c>
      <c r="E13" s="28">
        <f>(D13*100)/C13</f>
        <v>100</v>
      </c>
      <c r="F13" s="29">
        <v>1.4</v>
      </c>
      <c r="G13" s="30">
        <v>1.5</v>
      </c>
      <c r="H13" s="27">
        <f>((G13*100)/F13)-100</f>
        <v>7.142857142857153</v>
      </c>
      <c r="I13" s="7">
        <f>FLOOR(G13,0.00001)*D13</f>
        <v>5250.000000000001</v>
      </c>
    </row>
    <row r="14" spans="1:9" ht="13.5">
      <c r="A14" s="5"/>
      <c r="B14" s="24"/>
      <c r="C14" s="6" t="s">
        <v>30</v>
      </c>
      <c r="D14" s="21">
        <v>3500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14160</v>
      </c>
      <c r="D16" s="21">
        <f>SUM(D17:D17)</f>
        <v>14160</v>
      </c>
      <c r="E16" s="28">
        <f>(D16*100)/C16</f>
        <v>100</v>
      </c>
      <c r="F16" s="29">
        <v>1.2</v>
      </c>
      <c r="G16" s="30">
        <v>1.76</v>
      </c>
      <c r="H16" s="27">
        <f>((G16*100)/F16)-100</f>
        <v>46.666666666666686</v>
      </c>
      <c r="I16" s="7">
        <f>FLOOR(G16,0.00001)*D16</f>
        <v>24921.600000000002</v>
      </c>
    </row>
    <row r="17" spans="1:9" ht="13.5">
      <c r="A17" s="5"/>
      <c r="B17" s="24"/>
      <c r="C17" s="6" t="s">
        <v>30</v>
      </c>
      <c r="D17" s="21">
        <v>14160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21</v>
      </c>
      <c r="C19" s="6">
        <v>300000</v>
      </c>
      <c r="D19" s="21">
        <f>SUM(D20:D22)</f>
        <v>300000</v>
      </c>
      <c r="E19" s="28">
        <f>(D19*100)/C19</f>
        <v>100</v>
      </c>
      <c r="F19" s="29">
        <v>1.2</v>
      </c>
      <c r="G19" s="30">
        <v>1.9556</v>
      </c>
      <c r="H19" s="27">
        <f>((G19*100)/F19)-100</f>
        <v>62.96666666666667</v>
      </c>
      <c r="I19" s="7">
        <f>FLOOR(G19,0.00001)*D19</f>
        <v>586680.0000000001</v>
      </c>
    </row>
    <row r="20" spans="1:9" ht="13.5">
      <c r="A20" s="5"/>
      <c r="B20" s="24"/>
      <c r="C20" s="6" t="s">
        <v>31</v>
      </c>
      <c r="D20" s="21">
        <v>80000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30</v>
      </c>
      <c r="D21" s="21">
        <v>183000</v>
      </c>
      <c r="E21" s="28"/>
      <c r="F21" s="29"/>
      <c r="G21" s="30"/>
      <c r="H21" s="27"/>
      <c r="I21" s="7"/>
    </row>
    <row r="22" spans="1:9" ht="13.5">
      <c r="A22" s="5"/>
      <c r="B22" s="24"/>
      <c r="C22" s="6" t="s">
        <v>32</v>
      </c>
      <c r="D22" s="21">
        <v>37000</v>
      </c>
      <c r="E22" s="28"/>
      <c r="F22" s="29"/>
      <c r="G22" s="30"/>
      <c r="H22" s="27"/>
      <c r="I22" s="7"/>
    </row>
    <row r="23" spans="1:9" ht="13.5">
      <c r="A23" s="5"/>
      <c r="B23" s="24"/>
      <c r="C23" s="6"/>
      <c r="D23" s="6"/>
      <c r="E23" s="14"/>
      <c r="F23" s="29"/>
      <c r="G23" s="29"/>
      <c r="H23" s="7"/>
      <c r="I23" s="7"/>
    </row>
    <row r="24" spans="1:9" ht="13.5">
      <c r="A24" s="5">
        <v>5</v>
      </c>
      <c r="B24" s="24" t="s">
        <v>21</v>
      </c>
      <c r="C24" s="6">
        <v>3700</v>
      </c>
      <c r="D24" s="21">
        <f>SUM(D25:D25)</f>
        <v>3700</v>
      </c>
      <c r="E24" s="28">
        <f>(D24*100)/C24</f>
        <v>100</v>
      </c>
      <c r="F24" s="29">
        <v>1.4</v>
      </c>
      <c r="G24" s="30">
        <v>1.9</v>
      </c>
      <c r="H24" s="27">
        <f>((G24*100)/F24)-100</f>
        <v>35.71428571428572</v>
      </c>
      <c r="I24" s="7">
        <f>FLOOR(G24,0.00001)*D24</f>
        <v>7030.000000000001</v>
      </c>
    </row>
    <row r="25" spans="1:9" ht="13.5">
      <c r="A25" s="5"/>
      <c r="B25" s="24"/>
      <c r="C25" s="6" t="s">
        <v>32</v>
      </c>
      <c r="D25" s="21">
        <v>3700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6</v>
      </c>
      <c r="B27" s="24" t="s">
        <v>21</v>
      </c>
      <c r="C27" s="6">
        <v>10140</v>
      </c>
      <c r="D27" s="21">
        <f>SUM(D28:D28)</f>
        <v>10140</v>
      </c>
      <c r="E27" s="28">
        <f>(D27*100)/C27</f>
        <v>100</v>
      </c>
      <c r="F27" s="29">
        <v>1.2</v>
      </c>
      <c r="G27" s="30">
        <v>1.8</v>
      </c>
      <c r="H27" s="27">
        <f>((G27*100)/F27)-100</f>
        <v>50</v>
      </c>
      <c r="I27" s="7">
        <f>FLOOR(G27,0.00001)*D27</f>
        <v>18252</v>
      </c>
    </row>
    <row r="28" spans="1:9" ht="13.5">
      <c r="A28" s="5"/>
      <c r="B28" s="24"/>
      <c r="C28" s="6" t="s">
        <v>32</v>
      </c>
      <c r="D28" s="21">
        <v>10140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5">
        <v>7</v>
      </c>
      <c r="B30" s="24" t="s">
        <v>21</v>
      </c>
      <c r="C30" s="6">
        <v>8520</v>
      </c>
      <c r="D30" s="21">
        <f>SUM(D31:D31)</f>
        <v>8520</v>
      </c>
      <c r="E30" s="28">
        <f>(D30*100)/C30</f>
        <v>100</v>
      </c>
      <c r="F30" s="29">
        <v>1.2</v>
      </c>
      <c r="G30" s="30">
        <v>1.8</v>
      </c>
      <c r="H30" s="27">
        <f>((G30*100)/F30)-100</f>
        <v>50</v>
      </c>
      <c r="I30" s="7">
        <f>FLOOR(G30,0.00001)*D30</f>
        <v>15336</v>
      </c>
    </row>
    <row r="31" spans="1:9" ht="13.5">
      <c r="A31" s="5"/>
      <c r="B31" s="24"/>
      <c r="C31" s="6" t="s">
        <v>32</v>
      </c>
      <c r="D31" s="21">
        <v>8520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8</v>
      </c>
      <c r="B33" s="24" t="s">
        <v>22</v>
      </c>
      <c r="C33" s="6">
        <v>326787</v>
      </c>
      <c r="D33" s="21">
        <f>SUM(D34:D37)</f>
        <v>314000</v>
      </c>
      <c r="E33" s="28">
        <f>(D33*100)/C33</f>
        <v>96.08705364656488</v>
      </c>
      <c r="F33" s="29">
        <v>1.2</v>
      </c>
      <c r="G33" s="30">
        <v>1.957</v>
      </c>
      <c r="H33" s="27">
        <f>((G33*100)/F33)-100</f>
        <v>63.08333333333334</v>
      </c>
      <c r="I33" s="7">
        <f>FLOOR(G33,0.00001)*D33</f>
        <v>614498</v>
      </c>
    </row>
    <row r="34" spans="1:9" ht="13.5">
      <c r="A34" s="5"/>
      <c r="B34" s="24"/>
      <c r="C34" s="6" t="s">
        <v>31</v>
      </c>
      <c r="D34" s="21">
        <v>120000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30</v>
      </c>
      <c r="D35" s="21">
        <v>40000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33</v>
      </c>
      <c r="D36" s="21">
        <v>80000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32</v>
      </c>
      <c r="D37" s="21">
        <v>74000</v>
      </c>
      <c r="E37" s="28"/>
      <c r="F37" s="29"/>
      <c r="G37" s="30"/>
      <c r="H37" s="27"/>
      <c r="I37" s="7"/>
    </row>
    <row r="38" spans="1:9" ht="13.5">
      <c r="A38" s="5"/>
      <c r="B38" s="24"/>
      <c r="C38" s="6"/>
      <c r="D38" s="6"/>
      <c r="E38" s="14"/>
      <c r="F38" s="29"/>
      <c r="G38" s="29"/>
      <c r="H38" s="7"/>
      <c r="I38" s="7"/>
    </row>
    <row r="39" spans="1:9" ht="13.5">
      <c r="A39" s="5">
        <v>9</v>
      </c>
      <c r="B39" s="24" t="s">
        <v>23</v>
      </c>
      <c r="C39" s="6">
        <v>14880</v>
      </c>
      <c r="D39" s="21">
        <f>SUM(D40:D40)</f>
        <v>14880</v>
      </c>
      <c r="E39" s="28">
        <f>(D39*100)/C39</f>
        <v>100</v>
      </c>
      <c r="F39" s="29">
        <v>1.2</v>
      </c>
      <c r="G39" s="30">
        <v>2.12</v>
      </c>
      <c r="H39" s="27">
        <f>((G39*100)/F39)-100</f>
        <v>76.66666666666669</v>
      </c>
      <c r="I39" s="7">
        <f>FLOOR(G39,0.00001)*D39</f>
        <v>31545.600000000002</v>
      </c>
    </row>
    <row r="40" spans="1:9" ht="13.5">
      <c r="A40" s="5"/>
      <c r="B40" s="24"/>
      <c r="C40" s="6" t="s">
        <v>30</v>
      </c>
      <c r="D40" s="21">
        <v>14880</v>
      </c>
      <c r="E40" s="28"/>
      <c r="F40" s="29"/>
      <c r="G40" s="30"/>
      <c r="H40" s="27"/>
      <c r="I40" s="7"/>
    </row>
    <row r="41" spans="1:9" ht="13.5">
      <c r="A41" s="5"/>
      <c r="B41" s="24"/>
      <c r="C41" s="6"/>
      <c r="D41" s="6"/>
      <c r="E41" s="14"/>
      <c r="F41" s="29"/>
      <c r="G41" s="29"/>
      <c r="H41" s="7"/>
      <c r="I41" s="7"/>
    </row>
    <row r="42" spans="1:9" ht="13.5">
      <c r="A42" s="5">
        <v>10</v>
      </c>
      <c r="B42" s="24" t="s">
        <v>24</v>
      </c>
      <c r="C42" s="6">
        <v>284800</v>
      </c>
      <c r="D42" s="21">
        <f>SUM(D43:D43)</f>
        <v>150000</v>
      </c>
      <c r="E42" s="28">
        <f>(D42*100)/C42</f>
        <v>52.668539325842694</v>
      </c>
      <c r="F42" s="29">
        <v>1.2</v>
      </c>
      <c r="G42" s="30">
        <v>2.055</v>
      </c>
      <c r="H42" s="27">
        <f>((G42*100)/F42)-100</f>
        <v>71.25000000000003</v>
      </c>
      <c r="I42" s="7">
        <f>FLOOR(G42,0.00001)*D42</f>
        <v>308250</v>
      </c>
    </row>
    <row r="43" spans="1:9" ht="13.5">
      <c r="A43" s="5"/>
      <c r="B43" s="24"/>
      <c r="C43" s="6" t="s">
        <v>30</v>
      </c>
      <c r="D43" s="21">
        <v>150000</v>
      </c>
      <c r="E43" s="28"/>
      <c r="F43" s="29"/>
      <c r="G43" s="30"/>
      <c r="H43" s="27"/>
      <c r="I43" s="7"/>
    </row>
    <row r="44" spans="1:9" ht="13.5">
      <c r="A44" s="5"/>
      <c r="B44" s="24"/>
      <c r="C44" s="6"/>
      <c r="D44" s="6"/>
      <c r="E44" s="14"/>
      <c r="F44" s="29"/>
      <c r="G44" s="29"/>
      <c r="H44" s="7"/>
      <c r="I44" s="7"/>
    </row>
    <row r="45" spans="1:9" ht="13.5">
      <c r="A45" s="5">
        <v>11</v>
      </c>
      <c r="B45" s="24" t="s">
        <v>25</v>
      </c>
      <c r="C45" s="6">
        <v>1560</v>
      </c>
      <c r="D45" s="21">
        <f>SUM(D46:D46)</f>
        <v>1560</v>
      </c>
      <c r="E45" s="28">
        <f>(D45*100)/C45</f>
        <v>100</v>
      </c>
      <c r="F45" s="29">
        <v>1.2</v>
      </c>
      <c r="G45" s="30">
        <v>1.73</v>
      </c>
      <c r="H45" s="27">
        <f>((G45*100)/F45)-100</f>
        <v>44.166666666666686</v>
      </c>
      <c r="I45" s="7">
        <f>FLOOR(G45,0.00001)*D45</f>
        <v>2698.8</v>
      </c>
    </row>
    <row r="46" spans="1:9" ht="13.5">
      <c r="A46" s="5"/>
      <c r="B46" s="24"/>
      <c r="C46" s="6" t="s">
        <v>34</v>
      </c>
      <c r="D46" s="21">
        <v>1560</v>
      </c>
      <c r="E46" s="28"/>
      <c r="F46" s="29"/>
      <c r="G46" s="30"/>
      <c r="H46" s="27"/>
      <c r="I46" s="7"/>
    </row>
    <row r="47" spans="1:9" ht="13.5">
      <c r="A47" s="5"/>
      <c r="B47" s="24"/>
      <c r="C47" s="6"/>
      <c r="D47" s="6"/>
      <c r="E47" s="14"/>
      <c r="F47" s="29"/>
      <c r="G47" s="29"/>
      <c r="H47" s="7"/>
      <c r="I47" s="7"/>
    </row>
    <row r="48" spans="1:9" ht="13.5">
      <c r="A48" s="5">
        <v>12</v>
      </c>
      <c r="B48" s="24" t="s">
        <v>26</v>
      </c>
      <c r="C48" s="6">
        <v>33120</v>
      </c>
      <c r="D48" s="21">
        <f>SUM(D49:D49)</f>
        <v>33120</v>
      </c>
      <c r="E48" s="28">
        <f>(D48*100)/C48</f>
        <v>100</v>
      </c>
      <c r="F48" s="29">
        <v>1.2</v>
      </c>
      <c r="G48" s="30">
        <v>1.8</v>
      </c>
      <c r="H48" s="27">
        <f>((G48*100)/F48)-100</f>
        <v>50</v>
      </c>
      <c r="I48" s="7">
        <f>FLOOR(G48,0.00001)*D48</f>
        <v>59616</v>
      </c>
    </row>
    <row r="49" spans="1:9" ht="13.5">
      <c r="A49" s="5"/>
      <c r="B49" s="24"/>
      <c r="C49" s="6" t="s">
        <v>31</v>
      </c>
      <c r="D49" s="21">
        <v>33120</v>
      </c>
      <c r="E49" s="28"/>
      <c r="F49" s="29"/>
      <c r="G49" s="30"/>
      <c r="H49" s="27"/>
      <c r="I49" s="7"/>
    </row>
    <row r="50" spans="1:9" ht="13.5">
      <c r="A50" s="5"/>
      <c r="B50" s="24"/>
      <c r="C50" s="6"/>
      <c r="D50" s="6"/>
      <c r="E50" s="14"/>
      <c r="F50" s="29"/>
      <c r="G50" s="29"/>
      <c r="H50" s="7"/>
      <c r="I50" s="7"/>
    </row>
    <row r="51" spans="1:9" ht="13.5">
      <c r="A51" s="5">
        <v>13</v>
      </c>
      <c r="B51" s="24" t="s">
        <v>27</v>
      </c>
      <c r="C51" s="6">
        <v>20020</v>
      </c>
      <c r="D51" s="21">
        <f>SUM(D52:D52)</f>
        <v>20020</v>
      </c>
      <c r="E51" s="28">
        <f>(D51*100)/C51</f>
        <v>100</v>
      </c>
      <c r="F51" s="29">
        <v>1.2</v>
      </c>
      <c r="G51" s="30">
        <v>1.86</v>
      </c>
      <c r="H51" s="27">
        <f>((G51*100)/F51)-100</f>
        <v>55</v>
      </c>
      <c r="I51" s="7">
        <f>FLOOR(G51,0.00001)*D51</f>
        <v>37237.200000000004</v>
      </c>
    </row>
    <row r="52" spans="1:9" ht="13.5">
      <c r="A52" s="5"/>
      <c r="B52" s="24"/>
      <c r="C52" s="6" t="s">
        <v>34</v>
      </c>
      <c r="D52" s="21">
        <v>20020</v>
      </c>
      <c r="E52" s="28"/>
      <c r="F52" s="29"/>
      <c r="G52" s="30"/>
      <c r="H52" s="27"/>
      <c r="I52" s="7"/>
    </row>
    <row r="53" spans="1:9" ht="13.5">
      <c r="A53" s="5"/>
      <c r="B53" s="24"/>
      <c r="C53" s="6"/>
      <c r="D53" s="6"/>
      <c r="E53" s="14"/>
      <c r="F53" s="29"/>
      <c r="G53" s="29"/>
      <c r="H53" s="7"/>
      <c r="I53" s="7"/>
    </row>
    <row r="54" spans="1:9" ht="13.5">
      <c r="A54" s="5">
        <v>14</v>
      </c>
      <c r="B54" s="24" t="s">
        <v>27</v>
      </c>
      <c r="C54" s="6">
        <v>4440</v>
      </c>
      <c r="D54" s="21">
        <f>SUM(D55:D55)</f>
        <v>4440</v>
      </c>
      <c r="E54" s="28">
        <f>(D54*100)/C54</f>
        <v>100</v>
      </c>
      <c r="F54" s="29">
        <v>1.2</v>
      </c>
      <c r="G54" s="30">
        <v>1.53</v>
      </c>
      <c r="H54" s="27">
        <f>((G54*100)/F54)-100</f>
        <v>27.5</v>
      </c>
      <c r="I54" s="7">
        <f>FLOOR(G54,0.00001)*D54</f>
        <v>6793.2</v>
      </c>
    </row>
    <row r="55" spans="1:9" ht="13.5">
      <c r="A55" s="5"/>
      <c r="B55" s="24"/>
      <c r="C55" s="6" t="s">
        <v>34</v>
      </c>
      <c r="D55" s="21">
        <v>4440</v>
      </c>
      <c r="E55" s="28"/>
      <c r="F55" s="29"/>
      <c r="G55" s="30"/>
      <c r="H55" s="27"/>
      <c r="I55" s="7"/>
    </row>
    <row r="56" spans="1:9" ht="13.5">
      <c r="A56" s="5"/>
      <c r="B56" s="24"/>
      <c r="C56" s="6"/>
      <c r="D56" s="6"/>
      <c r="E56" s="14"/>
      <c r="F56" s="29"/>
      <c r="G56" s="29"/>
      <c r="H56" s="7"/>
      <c r="I56" s="7"/>
    </row>
    <row r="57" spans="1:9" ht="13.5">
      <c r="A57" s="5">
        <v>15</v>
      </c>
      <c r="B57" s="24" t="s">
        <v>28</v>
      </c>
      <c r="C57" s="6">
        <v>0</v>
      </c>
      <c r="D57" s="21">
        <f>SUM(D58:D58)</f>
        <v>0</v>
      </c>
      <c r="E57" s="28">
        <v>0</v>
      </c>
      <c r="F57" s="29">
        <v>0</v>
      </c>
      <c r="G57" s="30"/>
      <c r="H57" s="27">
        <v>0</v>
      </c>
      <c r="I57" s="7">
        <f>FLOOR(G57,0.00001)*D57</f>
        <v>0</v>
      </c>
    </row>
    <row r="58" spans="1:9" ht="13.5">
      <c r="A58" s="5"/>
      <c r="B58" s="24"/>
      <c r="C58" s="6" t="s">
        <v>29</v>
      </c>
      <c r="D58" s="21"/>
      <c r="E58" s="28"/>
      <c r="F58" s="29"/>
      <c r="G58" s="30"/>
      <c r="H58" s="27"/>
      <c r="I58" s="7"/>
    </row>
    <row r="59" spans="1:9" ht="13.5">
      <c r="A59" s="5"/>
      <c r="B59" s="24"/>
      <c r="C59" s="6"/>
      <c r="D59" s="6"/>
      <c r="E59" s="14"/>
      <c r="F59" s="29"/>
      <c r="G59" s="29"/>
      <c r="H59" s="7"/>
      <c r="I59" s="7"/>
    </row>
    <row r="60" spans="1:9" ht="13.5">
      <c r="A60" s="11"/>
      <c r="B60" s="16" t="s">
        <v>14</v>
      </c>
      <c r="C60" s="12">
        <f>SUM(C10:C59)</f>
        <v>1050017</v>
      </c>
      <c r="D60" s="19">
        <f>SUM(D10+D13+D16+D19+D24+D27+D30+D33+D39+D42+D45+D48+D51+D54+D57)</f>
        <v>902430</v>
      </c>
      <c r="E60" s="25">
        <f>(D60*100)/C60</f>
        <v>85.94432280620218</v>
      </c>
      <c r="F60" s="20"/>
      <c r="G60" s="20"/>
      <c r="H60" s="13"/>
      <c r="I60" s="26">
        <f>SUM(I10:I59)</f>
        <v>1763229.9000000001</v>
      </c>
    </row>
    <row r="61" ht="12.75">
      <c r="C61" s="15"/>
    </row>
    <row r="62" spans="1:9" ht="13.5">
      <c r="A62" s="17"/>
      <c r="B62" s="16" t="s">
        <v>12</v>
      </c>
      <c r="C62" s="19">
        <f>SUM(C60)</f>
        <v>1050017</v>
      </c>
      <c r="D62" s="19">
        <f>SUM(D60)</f>
        <v>902430</v>
      </c>
      <c r="E62" s="25">
        <f>(D62*100)/C62</f>
        <v>85.94432280620218</v>
      </c>
      <c r="F62" s="18"/>
      <c r="G62" s="18"/>
      <c r="H62" s="18"/>
      <c r="I62" s="26">
        <f>SUM(I60)</f>
        <v>1763229.9000000001</v>
      </c>
    </row>
    <row r="63" ht="12.75">
      <c r="C63" s="15"/>
    </row>
    <row r="64" ht="12.75">
      <c r="C64" s="15"/>
    </row>
    <row r="65" spans="2:3" ht="13.5">
      <c r="B65" s="5"/>
      <c r="C65" s="15"/>
    </row>
    <row r="66" spans="2:3" ht="13.5">
      <c r="B66" s="5"/>
      <c r="C66" s="15"/>
    </row>
    <row r="67" spans="2:3" ht="13.5">
      <c r="B67" s="5"/>
      <c r="C67" s="15"/>
    </row>
    <row r="68" spans="2:3" ht="13.5">
      <c r="B68" s="5"/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2008-01-24T19:17:21Z</dcterms:modified>
  <cp:category/>
  <cp:version/>
  <cp:contentType/>
  <cp:contentStatus/>
</cp:coreProperties>
</file>