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<sst xmlns="http://schemas.openxmlformats.org/spreadsheetml/2006/main" count="36" uniqueCount="25">
  <si>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</si>
  <si>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</si>
  <si>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</si>
  <si>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</si>
  <si>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</si>
  <si>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</si>
  <si>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</si>
  <si>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</si>
  <si>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</si>
  <si>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</si>
  <si>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</si>
  <si>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</si>
  <si>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</si>
  <si>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</si>
  <si>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</si>
  <si>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</si>
  <si>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</si>
  <si>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</si>
  <si>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</si>
  <si>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Campo Grande</t>
  </si>
  <si>
    <t>MS</t>
  </si>
  <si>
    <t>Rio Brilhante</t>
  </si>
  <si>
    <t xml:space="preserve">                                   AVISO DE VENDA DE MILHO EM GRÃOS Nº 010/08 - 17/01/2008</t>
  </si>
  <si>
    <t>BBM MS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</si>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</sst>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161000</v>
      </c>
      <c r="D10" s="21">
        <f>SUM(D11:D11)</f>
        <v>90000</v>
      </c>
      <c r="E10" s="28">
        <f>(D10*100)/C10</f>
        <v>55.900621118012424</v>
      </c>
      <c r="F10" s="29">
        <v>0.3815</v>
      </c>
      <c r="G10" s="30">
        <v>0.3815</v>
      </c>
      <c r="H10" s="27">
        <f>((G10*100)/F10)-100</f>
        <v>0</v>
      </c>
      <c r="I10" s="7">
        <f>FLOOR(G10,0.00001)*D10</f>
        <v>34335</v>
      </c>
    </row>
    <row r="11" spans="1:9" ht="13.5">
      <c r="A11" s="5"/>
      <c r="B11" s="24"/>
      <c r="C11" s="6" t="s">
        <v>23</v>
      </c>
      <c r="D11" s="21">
        <v>90000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19</v>
      </c>
      <c r="C13" s="6">
        <v>1400000</v>
      </c>
      <c r="D13" s="21">
        <f>SUM(D14:D14)</f>
        <v>0</v>
      </c>
      <c r="E13" s="28">
        <f>(D13*100)/C13</f>
        <v>0</v>
      </c>
      <c r="F13" s="29">
        <v>0.3815</v>
      </c>
      <c r="G13" s="27">
        <v>0</v>
      </c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74377</v>
      </c>
      <c r="D16" s="21">
        <f>SUM(D17:D17)</f>
        <v>0</v>
      </c>
      <c r="E16" s="28">
        <f>(D16*100)/C16</f>
        <v>0</v>
      </c>
      <c r="F16" s="29">
        <v>0.3815</v>
      </c>
      <c r="G16" s="27">
        <v>0</v>
      </c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24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21</v>
      </c>
      <c r="C19" s="6">
        <v>115657</v>
      </c>
      <c r="D19" s="21">
        <f>SUM(D20:D20)</f>
        <v>0</v>
      </c>
      <c r="E19" s="28">
        <f>(D19*100)/C19</f>
        <v>0</v>
      </c>
      <c r="F19" s="29">
        <v>0.3815</v>
      </c>
      <c r="G19" s="27">
        <v>0</v>
      </c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24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21</v>
      </c>
      <c r="C22" s="6">
        <v>330657</v>
      </c>
      <c r="D22" s="21">
        <f>SUM(D23:D23)</f>
        <v>0</v>
      </c>
      <c r="E22" s="28">
        <f>(D22*100)/C22</f>
        <v>0</v>
      </c>
      <c r="F22" s="29">
        <v>0.3815</v>
      </c>
      <c r="G22" s="27">
        <v>0</v>
      </c>
      <c r="H22" s="27">
        <v>0</v>
      </c>
      <c r="I22" s="7">
        <f>FLOOR(G22,0.00001)*D22</f>
        <v>0</v>
      </c>
    </row>
    <row r="23" spans="1:9" ht="13.5">
      <c r="A23" s="5"/>
      <c r="B23" s="24"/>
      <c r="C23" s="6" t="s">
        <v>24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11"/>
      <c r="B25" s="16" t="s">
        <v>14</v>
      </c>
      <c r="C25" s="12">
        <f>SUM(C10:C24)</f>
        <v>2081691</v>
      </c>
      <c r="D25" s="19">
        <f>SUM(D10+D13+D16+D19+D22)</f>
        <v>90000</v>
      </c>
      <c r="E25" s="25">
        <f>(D25*100)/C25</f>
        <v>4.323408229175223</v>
      </c>
      <c r="F25" s="20"/>
      <c r="G25" s="20"/>
      <c r="H25" s="13"/>
      <c r="I25" s="26">
        <f>SUM(I10:I24)</f>
        <v>34335</v>
      </c>
    </row>
    <row r="26" ht="12.75">
      <c r="C26" s="15"/>
    </row>
    <row r="27" spans="1:9" ht="13.5">
      <c r="A27" s="17"/>
      <c r="B27" s="16" t="s">
        <v>12</v>
      </c>
      <c r="C27" s="19">
        <f>SUM(C25)</f>
        <v>2081691</v>
      </c>
      <c r="D27" s="19">
        <f>SUM(D25)</f>
        <v>90000</v>
      </c>
      <c r="E27" s="25">
        <f>(D27*100)/C27</f>
        <v>4.323408229175223</v>
      </c>
      <c r="F27" s="18"/>
      <c r="G27" s="18"/>
      <c r="H27" s="18"/>
      <c r="I27" s="26">
        <f>SUM(I25)</f>
        <v>34335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2008-01-17T14:37:15Z</dcterms:modified>
  <cp:category/>
  <cp:version/>
  <cp:contentType/>
  <cp:contentStatus/>
</cp:coreProperties>
</file>