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711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<sst xmlns="http://schemas.openxmlformats.org/spreadsheetml/2006/main" count="35" uniqueCount="28">
  <si>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</si>
  <si>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</si>
  <si>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</si>
  <si>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</si>
  <si>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</si>
  <si>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</si>
  <si>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</si>
  <si>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</si>
  <si>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</si>
  <si>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</si>
  <si>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</si>
  <si>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</si>
  <si>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</si>
  <si>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</si>
  <si>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</si>
  <si>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</si>
  <si>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</si>
  <si>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</si>
  <si>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</si>
  <si>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RS</t>
  </si>
  <si>
    <t>Porto Alegre</t>
  </si>
  <si>
    <t>AVISO DE VENDA DE FEIJÃO ANÃO PRETO - Nº 711/07 - 20/12/2007</t>
  </si>
  <si>
    <t>BA</t>
  </si>
  <si>
    <t>Irece</t>
  </si>
  <si>
    <t>BCMCO</t>
  </si>
  <si>
    <t>BCMM</t>
  </si>
  <si>
    <t>BBSB</t>
  </si>
  <si>
    <t>BBM PR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</si>
</sst>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" fontId="1" fillId="2" borderId="5" xfId="2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9"/>
  <sheetViews>
    <sheetView tabSelected="1" workbookViewId="0" topLeftCell="A4">
      <selection activeCell="I25" sqref="I25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22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23</v>
      </c>
      <c r="C10" s="6">
        <v>120000</v>
      </c>
      <c r="D10" s="21">
        <f>SUM(D11:D13)</f>
        <v>120000</v>
      </c>
      <c r="E10" s="28">
        <f>(D10*100)/C10</f>
        <v>100</v>
      </c>
      <c r="F10" s="29">
        <v>0.9</v>
      </c>
      <c r="G10" s="30">
        <v>1.2</v>
      </c>
      <c r="H10" s="27">
        <f>((G10*100)/F10)-100</f>
        <v>33.33333333333334</v>
      </c>
      <c r="I10" s="7">
        <f>FLOOR(G10,0.00001)*D10</f>
        <v>144000.00000000003</v>
      </c>
    </row>
    <row r="11" spans="1:9" ht="13.5">
      <c r="A11" s="5"/>
      <c r="B11" s="24"/>
      <c r="C11" s="6" t="s">
        <v>24</v>
      </c>
      <c r="D11" s="21">
        <v>60000</v>
      </c>
      <c r="E11" s="28"/>
      <c r="F11" s="29"/>
      <c r="G11" s="30"/>
      <c r="H11" s="27"/>
      <c r="I11" s="7"/>
    </row>
    <row r="12" spans="1:9" ht="13.5">
      <c r="A12" s="5"/>
      <c r="B12" s="24"/>
      <c r="C12" s="6" t="s">
        <v>25</v>
      </c>
      <c r="D12" s="21">
        <v>30000</v>
      </c>
      <c r="E12" s="28"/>
      <c r="F12" s="29"/>
      <c r="G12" s="30"/>
      <c r="H12" s="27"/>
      <c r="I12" s="7"/>
    </row>
    <row r="13" spans="1:9" ht="13.5">
      <c r="A13" s="5"/>
      <c r="B13" s="24"/>
      <c r="C13" s="6" t="s">
        <v>26</v>
      </c>
      <c r="D13" s="21">
        <v>30000</v>
      </c>
      <c r="E13" s="28"/>
      <c r="F13" s="29"/>
      <c r="G13" s="30"/>
      <c r="H13" s="27"/>
      <c r="I13" s="7"/>
    </row>
    <row r="14" spans="1:9" ht="13.5">
      <c r="A14" s="5"/>
      <c r="B14" s="24"/>
      <c r="C14" s="6"/>
      <c r="D14" s="6"/>
      <c r="E14" s="14"/>
      <c r="F14" s="29"/>
      <c r="G14" s="29"/>
      <c r="H14" s="7"/>
      <c r="I14" s="7"/>
    </row>
    <row r="15" spans="1:9" ht="13.5">
      <c r="A15" s="11"/>
      <c r="B15" s="16" t="s">
        <v>14</v>
      </c>
      <c r="C15" s="12">
        <f>SUM(C2:C13)</f>
        <v>120000</v>
      </c>
      <c r="D15" s="19">
        <f>SUM(D10)</f>
        <v>120000</v>
      </c>
      <c r="E15" s="25">
        <f>(D15*100)/C15</f>
        <v>100</v>
      </c>
      <c r="F15" s="20"/>
      <c r="G15" s="20"/>
      <c r="H15" s="13"/>
      <c r="I15" s="26">
        <f>SUM(I10)</f>
        <v>144000.00000000003</v>
      </c>
    </row>
    <row r="16" ht="12.75">
      <c r="C16" s="15"/>
    </row>
    <row r="17" spans="1:9" ht="13.5">
      <c r="A17" s="35" t="s">
        <v>19</v>
      </c>
      <c r="B17" s="36"/>
      <c r="C17" s="36"/>
      <c r="D17" s="36"/>
      <c r="E17" s="36"/>
      <c r="F17" s="36"/>
      <c r="G17" s="36"/>
      <c r="H17" s="36"/>
      <c r="I17" s="37"/>
    </row>
    <row r="18" spans="1:9" ht="13.5">
      <c r="A18" s="9"/>
      <c r="B18" s="9"/>
      <c r="C18" s="9"/>
      <c r="D18" s="9"/>
      <c r="E18" s="9"/>
      <c r="F18" s="9"/>
      <c r="G18" s="9"/>
      <c r="H18" s="9"/>
      <c r="I18" s="10"/>
    </row>
    <row r="19" spans="1:9" ht="13.5">
      <c r="A19" s="5">
        <v>2</v>
      </c>
      <c r="B19" s="24" t="s">
        <v>20</v>
      </c>
      <c r="C19" s="6">
        <v>65890</v>
      </c>
      <c r="D19" s="21">
        <f>SUM(D20:D21)</f>
        <v>65890</v>
      </c>
      <c r="E19" s="28">
        <f>(D19*100)/C19</f>
        <v>100</v>
      </c>
      <c r="F19" s="29">
        <v>0.9</v>
      </c>
      <c r="G19" s="30">
        <v>1.1001</v>
      </c>
      <c r="H19" s="27">
        <f>((G19*100)/F19)-100</f>
        <v>22.233333333333334</v>
      </c>
      <c r="I19" s="7">
        <f>FLOOR(G19,0.00001)*D19</f>
        <v>72485.589</v>
      </c>
    </row>
    <row r="20" spans="1:9" ht="13.5">
      <c r="A20" s="5"/>
      <c r="B20" s="24"/>
      <c r="C20" s="6" t="s">
        <v>26</v>
      </c>
      <c r="D20" s="21">
        <v>30000</v>
      </c>
      <c r="E20" s="28"/>
      <c r="F20" s="29"/>
      <c r="G20" s="30"/>
      <c r="H20" s="27"/>
      <c r="I20" s="7"/>
    </row>
    <row r="21" spans="1:9" ht="13.5">
      <c r="A21" s="5"/>
      <c r="B21" s="24"/>
      <c r="C21" s="6" t="s">
        <v>27</v>
      </c>
      <c r="D21" s="21">
        <v>35890</v>
      </c>
      <c r="E21" s="28"/>
      <c r="F21" s="29"/>
      <c r="G21" s="30"/>
      <c r="H21" s="27"/>
      <c r="I21" s="7"/>
    </row>
    <row r="22" spans="1:9" ht="13.5">
      <c r="A22" s="5"/>
      <c r="B22" s="24"/>
      <c r="C22" s="6"/>
      <c r="D22" s="6"/>
      <c r="E22" s="14"/>
      <c r="F22" s="29"/>
      <c r="G22" s="29"/>
      <c r="H22" s="7"/>
      <c r="I22" s="7"/>
    </row>
    <row r="23" spans="1:9" ht="13.5">
      <c r="A23" s="11"/>
      <c r="B23" s="16" t="s">
        <v>14</v>
      </c>
      <c r="C23" s="12">
        <f>SUM(C19)</f>
        <v>65890</v>
      </c>
      <c r="D23" s="19">
        <f>SUM(D10,D19)</f>
        <v>185890</v>
      </c>
      <c r="E23" s="25">
        <f>(D23*100)/C23</f>
        <v>282.1217180148733</v>
      </c>
      <c r="F23" s="20"/>
      <c r="G23" s="20"/>
      <c r="H23" s="13"/>
      <c r="I23" s="31">
        <f>SUM(I19)</f>
        <v>72485.589</v>
      </c>
    </row>
    <row r="24" ht="12.75">
      <c r="C24" s="15"/>
    </row>
    <row r="25" spans="1:9" ht="13.5">
      <c r="A25" s="17"/>
      <c r="B25" s="16" t="s">
        <v>12</v>
      </c>
      <c r="C25" s="19">
        <f>SUM(C15,C23)</f>
        <v>185890</v>
      </c>
      <c r="D25" s="19">
        <f>SUM(D23)</f>
        <v>185890</v>
      </c>
      <c r="E25" s="25">
        <f>(D25*100)/C25</f>
        <v>100</v>
      </c>
      <c r="F25" s="18"/>
      <c r="G25" s="18"/>
      <c r="H25" s="18"/>
      <c r="I25" s="32">
        <f>SUM(I15,I23)</f>
        <v>216485.58900000004</v>
      </c>
    </row>
    <row r="26" ht="12.75">
      <c r="C26" s="15"/>
    </row>
    <row r="27" ht="12.75"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</sheetData>
  <mergeCells count="3">
    <mergeCell ref="A2:I2"/>
    <mergeCell ref="A8:I8"/>
    <mergeCell ref="A17:I17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2007-12-05T12:20:50Z</cp:lastPrinted>
  <dcterms:created xsi:type="dcterms:W3CDTF">2005-05-09T20:19:33Z</dcterms:created>
  <dcterms:modified xsi:type="dcterms:W3CDTF">2007-12-21T11:50:06Z</dcterms:modified>
  <cp:category/>
  <cp:version/>
  <cp:contentType/>
  <cp:contentStatus/>
</cp:coreProperties>
</file>