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99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<sst xmlns="http://schemas.openxmlformats.org/spreadsheetml/2006/main" count="31" uniqueCount="26">
  <si>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</si>
  <si>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</si>
  <si>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</si>
  <si>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</si>
  <si>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</si>
  <si>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</si>
  <si>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</si>
  <si>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</si>
  <si>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</si>
  <si>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</si>
  <si>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</si>
  <si>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</si>
  <si>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</si>
  <si>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</si>
  <si>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</si>
  <si>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</si>
  <si>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</si>
  <si>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</si>
  <si>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</si>
  <si>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RS</t>
  </si>
  <si>
    <t>Porto Alegre</t>
  </si>
  <si>
    <t>AVISO DE VENDA DE FEIJÃO ANÃO PRETO - Nº 699/07 - 12/12/2007</t>
  </si>
  <si>
    <t>Sarandi</t>
  </si>
  <si>
    <t>BBM PR</t>
  </si>
  <si>
    <t>BBM RS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</si>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</sst>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9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3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6.28125" style="0" customWidth="1"/>
    <col min="2" max="2" width="28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120000</v>
      </c>
      <c r="D10" s="21">
        <f>SUM(D11:D12)</f>
        <v>60000</v>
      </c>
      <c r="E10" s="28">
        <f>(D10*100)/C10</f>
        <v>50</v>
      </c>
      <c r="F10" s="29">
        <v>0.9</v>
      </c>
      <c r="G10" s="30">
        <v>1.4</v>
      </c>
      <c r="H10" s="27">
        <f>((G10*100)/F10)-100</f>
        <v>55.55555555555554</v>
      </c>
      <c r="I10" s="7">
        <f>FLOOR(G10,0.00001)*D10</f>
        <v>84000.00000000001</v>
      </c>
    </row>
    <row r="11" spans="1:9" ht="13.5">
      <c r="A11" s="5"/>
      <c r="B11" s="24"/>
      <c r="C11" s="6" t="s">
        <v>23</v>
      </c>
      <c r="D11" s="21">
        <v>30000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24</v>
      </c>
      <c r="D12" s="21">
        <v>30000</v>
      </c>
      <c r="E12" s="28"/>
      <c r="F12" s="29"/>
      <c r="G12" s="30"/>
      <c r="H12" s="27"/>
      <c r="I12" s="7"/>
    </row>
    <row r="13" spans="1:9" ht="13.5">
      <c r="A13" s="5"/>
      <c r="B13" s="24"/>
      <c r="C13" s="6"/>
      <c r="D13" s="6"/>
      <c r="E13" s="14"/>
      <c r="F13" s="29"/>
      <c r="G13" s="29"/>
      <c r="H13" s="7"/>
      <c r="I13" s="7"/>
    </row>
    <row r="14" spans="1:9" ht="13.5">
      <c r="A14" s="5">
        <v>2</v>
      </c>
      <c r="B14" s="24" t="s">
        <v>22</v>
      </c>
      <c r="C14" s="6">
        <v>54</v>
      </c>
      <c r="D14" s="21">
        <f>SUM(D15:D15)</f>
        <v>0</v>
      </c>
      <c r="E14" s="28">
        <f>(D14*100)/C14</f>
        <v>0</v>
      </c>
      <c r="F14" s="29">
        <v>0.9</v>
      </c>
      <c r="G14" s="30"/>
      <c r="H14" s="27">
        <f>((G14*100)/F14)-100</f>
        <v>-100</v>
      </c>
      <c r="I14" s="7">
        <f>FLOOR(G14,0.00001)*D14</f>
        <v>0</v>
      </c>
    </row>
    <row r="15" spans="1:9" ht="13.5">
      <c r="A15" s="5"/>
      <c r="B15" s="24"/>
      <c r="C15" s="6" t="s">
        <v>25</v>
      </c>
      <c r="D15" s="21"/>
      <c r="E15" s="28"/>
      <c r="F15" s="29"/>
      <c r="G15" s="30"/>
      <c r="H15" s="27"/>
      <c r="I15" s="7"/>
    </row>
    <row r="16" spans="1:9" ht="13.5">
      <c r="A16" s="5"/>
      <c r="B16" s="24"/>
      <c r="C16" s="6"/>
      <c r="D16" s="6"/>
      <c r="E16" s="14"/>
      <c r="F16" s="29"/>
      <c r="G16" s="29"/>
      <c r="H16" s="7"/>
      <c r="I16" s="7"/>
    </row>
    <row r="17" spans="1:9" ht="13.5">
      <c r="A17" s="11"/>
      <c r="B17" s="16" t="s">
        <v>14</v>
      </c>
      <c r="C17" s="12">
        <f>SUM(C10:C16)</f>
        <v>120054</v>
      </c>
      <c r="D17" s="19">
        <f>SUM(D10,D14)</f>
        <v>60000</v>
      </c>
      <c r="E17" s="25">
        <f>(D17*100)/C17</f>
        <v>49.9775101204458</v>
      </c>
      <c r="F17" s="20"/>
      <c r="G17" s="20"/>
      <c r="H17" s="13"/>
      <c r="I17" s="26">
        <f>SUM(I10:I16)</f>
        <v>84000.00000000001</v>
      </c>
    </row>
    <row r="18" ht="12.75">
      <c r="C18" s="15"/>
    </row>
    <row r="19" spans="1:9" ht="13.5">
      <c r="A19" s="17"/>
      <c r="B19" s="16" t="s">
        <v>12</v>
      </c>
      <c r="C19" s="19">
        <f>SUM(C17)</f>
        <v>120054</v>
      </c>
      <c r="D19" s="19">
        <f>SUM(D17)</f>
        <v>60000</v>
      </c>
      <c r="E19" s="25">
        <f>(D19*100)/C19</f>
        <v>49.9775101204458</v>
      </c>
      <c r="F19" s="18"/>
      <c r="G19" s="18"/>
      <c r="H19" s="18"/>
      <c r="I19" s="26">
        <f>SUM(I17)</f>
        <v>84000.00000000001</v>
      </c>
    </row>
    <row r="20" ht="12.75">
      <c r="C20" s="15"/>
    </row>
    <row r="21" ht="12.75"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2007-12-05T12:20:50Z</cp:lastPrinted>
  <dcterms:created xsi:type="dcterms:W3CDTF">2005-05-09T20:19:33Z</dcterms:created>
  <dcterms:modified xsi:type="dcterms:W3CDTF">2007-12-12T14:10:00Z</dcterms:modified>
  <cp:category/>
  <cp:version/>
  <cp:contentType/>
  <cp:contentStatus/>
</cp:coreProperties>
</file>