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98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<sst xmlns="http://schemas.openxmlformats.org/spreadsheetml/2006/main" count="36" uniqueCount="29">
  <si>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</si>
  <si>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</si>
  <si>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</si>
  <si>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</si>
  <si>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</si>
  <si>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</si>
  <si>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</si>
  <si>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</si>
  <si>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</si>
  <si>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</si>
  <si>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</si>
  <si>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</si>
  <si>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</si>
  <si>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</si>
  <si>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</si>
  <si>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</si>
  <si>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</si>
  <si>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</si>
  <si>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</si>
  <si>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</si>
  <si>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AVISO DE VENDA DE FEIJÃO ANÃO PRETO - Nº 698/07 - 12/12/2007</t>
  </si>
  <si>
    <t>Roncador</t>
  </si>
  <si>
    <t>RS</t>
  </si>
  <si>
    <t>Porto Alegre</t>
  </si>
  <si>
    <t>SC</t>
  </si>
  <si>
    <t>Chapeco</t>
  </si>
  <si>
    <t>CANCELADO</t>
  </si>
  <si>
    <t>BBM RS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</si>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</sst>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workbookViewId="0" topLeftCell="A4">
      <selection activeCell="G25" sqref="G25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0</v>
      </c>
      <c r="D10" s="21">
        <f>SUM(D11:D11)</f>
        <v>0</v>
      </c>
      <c r="E10" s="28">
        <v>0</v>
      </c>
      <c r="F10" s="29">
        <v>0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26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0</v>
      </c>
      <c r="D13" s="19">
        <f>SUM(D10)</f>
        <v>0</v>
      </c>
      <c r="E13" s="25"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33" t="s">
        <v>22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4" t="s">
        <v>23</v>
      </c>
      <c r="C17" s="6">
        <v>95890</v>
      </c>
      <c r="D17" s="21">
        <f>SUM(D18:D18)</f>
        <v>30000</v>
      </c>
      <c r="E17" s="28">
        <f>(D17*100)/C17</f>
        <v>31.285848367921577</v>
      </c>
      <c r="F17" s="29">
        <v>0.9</v>
      </c>
      <c r="G17" s="30">
        <v>1.45</v>
      </c>
      <c r="H17" s="27">
        <f>((G17*100)/F17)-100</f>
        <v>61.111111111111114</v>
      </c>
      <c r="I17" s="7">
        <f>FLOOR(G17,0.00001)*D17</f>
        <v>43500.00000000001</v>
      </c>
    </row>
    <row r="18" spans="1:9" ht="13.5">
      <c r="A18" s="5"/>
      <c r="B18" s="24"/>
      <c r="C18" s="6" t="s">
        <v>27</v>
      </c>
      <c r="D18" s="21">
        <v>30000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11"/>
      <c r="B20" s="16" t="s">
        <v>14</v>
      </c>
      <c r="C20" s="12">
        <f>SUM(C16:C19)</f>
        <v>95890</v>
      </c>
      <c r="D20" s="19">
        <f>SUM(D17)</f>
        <v>30000</v>
      </c>
      <c r="E20" s="25">
        <f>(D20*100)/C20</f>
        <v>31.285848367921577</v>
      </c>
      <c r="F20" s="20"/>
      <c r="G20" s="20"/>
      <c r="H20" s="13"/>
      <c r="I20" s="26">
        <f>SUM(I16:I19)</f>
        <v>43500.00000000001</v>
      </c>
    </row>
    <row r="21" ht="12.75">
      <c r="C21" s="15"/>
    </row>
    <row r="22" spans="1:9" ht="13.5">
      <c r="A22" s="33" t="s">
        <v>24</v>
      </c>
      <c r="B22" s="34"/>
      <c r="C22" s="34"/>
      <c r="D22" s="34"/>
      <c r="E22" s="34"/>
      <c r="F22" s="34"/>
      <c r="G22" s="34"/>
      <c r="H22" s="34"/>
      <c r="I22" s="35"/>
    </row>
    <row r="23" spans="1:9" ht="13.5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5">
        <v>3</v>
      </c>
      <c r="B24" s="24" t="s">
        <v>25</v>
      </c>
      <c r="C24" s="6">
        <v>110700</v>
      </c>
      <c r="D24" s="21">
        <f>SUM(D25:D25)</f>
        <v>110700</v>
      </c>
      <c r="E24" s="28">
        <f>(D24*100)/C24</f>
        <v>100</v>
      </c>
      <c r="F24" s="29">
        <v>0.9</v>
      </c>
      <c r="G24" s="30">
        <v>1.45</v>
      </c>
      <c r="H24" s="27">
        <f>((G24*100)/F24)-100</f>
        <v>61.111111111111114</v>
      </c>
      <c r="I24" s="7">
        <f>FLOOR(G24,0.00001)*D24</f>
        <v>160515.00000000003</v>
      </c>
    </row>
    <row r="25" spans="1:9" ht="13.5">
      <c r="A25" s="5"/>
      <c r="B25" s="24"/>
      <c r="C25" s="6" t="s">
        <v>28</v>
      </c>
      <c r="D25" s="21">
        <v>110700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11"/>
      <c r="B27" s="16" t="s">
        <v>14</v>
      </c>
      <c r="C27" s="12">
        <f>SUM(C23:C26)</f>
        <v>110700</v>
      </c>
      <c r="D27" s="19">
        <f>SUM(D24)</f>
        <v>110700</v>
      </c>
      <c r="E27" s="25">
        <f>(D27*100)/C27</f>
        <v>100</v>
      </c>
      <c r="F27" s="20"/>
      <c r="G27" s="20"/>
      <c r="H27" s="13"/>
      <c r="I27" s="26">
        <f>SUM(I23:I26)</f>
        <v>160515.00000000003</v>
      </c>
    </row>
    <row r="28" ht="12.75">
      <c r="C28" s="15"/>
    </row>
    <row r="29" spans="1:9" ht="13.5">
      <c r="A29" s="17"/>
      <c r="B29" s="16" t="s">
        <v>12</v>
      </c>
      <c r="C29" s="19">
        <f>SUM(C13,C20)</f>
        <v>95890</v>
      </c>
      <c r="D29" s="19">
        <f>SUM(D13,D20)</f>
        <v>30000</v>
      </c>
      <c r="E29" s="25">
        <f>(D29*100)/C29</f>
        <v>31.285848367921577</v>
      </c>
      <c r="F29" s="18"/>
      <c r="G29" s="18"/>
      <c r="H29" s="18"/>
      <c r="I29" s="26">
        <f>SUM(I13,I20)</f>
        <v>43500.00000000001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mergeCells count="4">
    <mergeCell ref="A2:I2"/>
    <mergeCell ref="A8:I8"/>
    <mergeCell ref="A15:I15"/>
    <mergeCell ref="A22:I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2007-12-12T13:55:28Z</dcterms:modified>
  <cp:category/>
  <cp:version/>
  <cp:contentType/>
  <cp:contentStatus/>
</cp:coreProperties>
</file>