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84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<sst xmlns="http://schemas.openxmlformats.org/spreadsheetml/2006/main" count="31" uniqueCount="26">
  <si>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</si>
  <si>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</si>
  <si>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</si>
  <si>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</si>
  <si>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</si>
  <si>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</si>
  <si>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</si>
  <si>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</si>
  <si>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</si>
  <si>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</si>
  <si>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</si>
  <si>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</si>
  <si>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</si>
  <si>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</si>
  <si>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</si>
  <si>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</si>
  <si>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</si>
  <si>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</si>
  <si>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</si>
  <si>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SC</t>
  </si>
  <si>
    <t>Modelo</t>
  </si>
  <si>
    <t xml:space="preserve"> AVISO DE VENDA DE FEIJÃO ANÃO PRETO E CORES Nº 684/07 - 06/12/2007</t>
  </si>
  <si>
    <t>Campos Novos</t>
  </si>
  <si>
    <t>CANCELADO</t>
  </si>
  <si>
    <t>BBSB</t>
  </si>
  <si>
    <t>BBM 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</si>
</sst>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3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30000</v>
      </c>
      <c r="D10" s="21">
        <f>SUM(D11:D11)</f>
        <v>0</v>
      </c>
      <c r="E10" s="28">
        <f>(D10*100)/C10</f>
        <v>0</v>
      </c>
      <c r="F10" s="29">
        <v>0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23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20</v>
      </c>
      <c r="C13" s="6">
        <v>246410</v>
      </c>
      <c r="D13" s="21">
        <f>SUM(D14:D15)</f>
        <v>246410</v>
      </c>
      <c r="E13" s="28">
        <f>(D13*100)/C13</f>
        <v>100</v>
      </c>
      <c r="F13" s="29">
        <v>0.9</v>
      </c>
      <c r="G13" s="30">
        <v>1.71</v>
      </c>
      <c r="H13" s="27">
        <f>((G13*100)/F13)-100</f>
        <v>90</v>
      </c>
      <c r="I13" s="7">
        <f>FLOOR(G13,0.00001)*D13</f>
        <v>421361.10000000003</v>
      </c>
    </row>
    <row r="14" spans="1:9" ht="13.5">
      <c r="A14" s="5"/>
      <c r="B14" s="24"/>
      <c r="C14" s="6" t="s">
        <v>24</v>
      </c>
      <c r="D14" s="21">
        <v>40000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25</v>
      </c>
      <c r="D15" s="21">
        <v>206410</v>
      </c>
      <c r="E15" s="28"/>
      <c r="F15" s="29"/>
      <c r="G15" s="30"/>
      <c r="H15" s="27"/>
      <c r="I15" s="7"/>
    </row>
    <row r="16" spans="1:9" ht="13.5">
      <c r="A16" s="5"/>
      <c r="B16" s="24"/>
      <c r="C16" s="6"/>
      <c r="D16" s="6"/>
      <c r="E16" s="14"/>
      <c r="F16" s="29"/>
      <c r="G16" s="29"/>
      <c r="H16" s="7"/>
      <c r="I16" s="7"/>
    </row>
    <row r="17" spans="1:9" ht="13.5">
      <c r="A17" s="11"/>
      <c r="B17" s="16" t="s">
        <v>14</v>
      </c>
      <c r="C17" s="12">
        <f>SUM(C10:C16)</f>
        <v>276410</v>
      </c>
      <c r="D17" s="19">
        <f>SUM(D10,D13)</f>
        <v>246410</v>
      </c>
      <c r="E17" s="25">
        <f>(D17*100)/C17</f>
        <v>89.14655764986794</v>
      </c>
      <c r="F17" s="20"/>
      <c r="G17" s="20"/>
      <c r="H17" s="13"/>
      <c r="I17" s="26">
        <f>SUM(I10:I16)</f>
        <v>421361.10000000003</v>
      </c>
    </row>
    <row r="18" ht="12.75">
      <c r="C18" s="15"/>
    </row>
    <row r="19" spans="1:9" ht="13.5">
      <c r="A19" s="17"/>
      <c r="B19" s="16" t="s">
        <v>12</v>
      </c>
      <c r="C19" s="19">
        <f>SUM(C17)</f>
        <v>276410</v>
      </c>
      <c r="D19" s="19">
        <f>SUM(D17)</f>
        <v>246410</v>
      </c>
      <c r="E19" s="25">
        <f>(D19*100)/C19</f>
        <v>89.14655764986794</v>
      </c>
      <c r="F19" s="18"/>
      <c r="G19" s="18"/>
      <c r="H19" s="18"/>
      <c r="I19" s="36">
        <f>SUM(I17)</f>
        <v>421361.10000000003</v>
      </c>
    </row>
    <row r="20" ht="12.75">
      <c r="C20" s="15"/>
    </row>
    <row r="21" ht="12.75"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2007-12-07T11:47:37Z</dcterms:modified>
  <cp:category/>
  <cp:version/>
  <cp:contentType/>
  <cp:contentStatus/>
</cp:coreProperties>
</file>