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9 MILHO VENDA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<sst xmlns="http://schemas.openxmlformats.org/spreadsheetml/2006/main" count="32" uniqueCount="25">
  <si>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</si>
  <si>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</si>
  <si>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</si>
  <si>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</si>
  <si>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</si>
  <si>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</si>
  <si>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</si>
  <si>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</si>
  <si>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</si>
  <si>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</si>
  <si>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</si>
  <si>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</si>
  <si>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</si>
  <si>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</si>
  <si>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</si>
  <si>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</si>
  <si>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</si>
  <si>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</si>
  <si>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</si>
  <si>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</si>
  <si>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BBSB</t>
  </si>
  <si>
    <t>MT</t>
  </si>
  <si>
    <t>Sorriso</t>
  </si>
  <si>
    <t>AVISO DE VENDA DE MILHO EM GRÃOS – VEP Nº 629/07- 08/11/2007</t>
  </si>
  <si>
    <t>Lucas do Rio Verde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</si>
</sst>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C7">
      <selection activeCell="G11" sqref="G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5000000</v>
      </c>
      <c r="D10" s="21">
        <f>SUM(D11:D12)</f>
        <v>5000000</v>
      </c>
      <c r="E10" s="28">
        <f>(D10*100)/C10</f>
        <v>100</v>
      </c>
      <c r="F10" s="29">
        <v>0.2475</v>
      </c>
      <c r="G10" s="30">
        <v>0.27</v>
      </c>
      <c r="H10" s="27">
        <f>((G10*100)/F10)-100</f>
        <v>9.090909090909093</v>
      </c>
      <c r="I10" s="7">
        <f>FLOOR(G10,0.00001)*D10</f>
        <v>1350000</v>
      </c>
    </row>
    <row r="11" spans="1:9" ht="13.5">
      <c r="A11" s="5"/>
      <c r="B11" s="24"/>
      <c r="C11" s="6" t="s">
        <v>20</v>
      </c>
      <c r="D11" s="21">
        <v>316000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19</v>
      </c>
      <c r="D12" s="21">
        <v>4684000</v>
      </c>
      <c r="E12" s="28"/>
      <c r="F12" s="29"/>
      <c r="G12" s="29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5">
        <v>2</v>
      </c>
      <c r="B14" s="24" t="s">
        <v>22</v>
      </c>
      <c r="C14" s="6">
        <v>5000000</v>
      </c>
      <c r="D14" s="21">
        <f>SUM(D15:D16)</f>
        <v>5000000</v>
      </c>
      <c r="E14" s="28">
        <f>(D14*100)/C14</f>
        <v>100</v>
      </c>
      <c r="F14" s="29">
        <v>0.2475</v>
      </c>
      <c r="G14" s="29">
        <v>0.2477</v>
      </c>
      <c r="H14" s="27">
        <f>((G14*100)/F14)-100</f>
        <v>0.0808080808080831</v>
      </c>
      <c r="I14" s="7">
        <f>FLOOR(G14,0.00001)*D14</f>
        <v>1238500.0000000002</v>
      </c>
    </row>
    <row r="15" spans="1:9" ht="13.5">
      <c r="A15" s="5"/>
      <c r="B15" s="24"/>
      <c r="C15" s="6" t="s">
        <v>20</v>
      </c>
      <c r="D15" s="21">
        <v>700000</v>
      </c>
      <c r="E15" s="28"/>
      <c r="F15" s="29"/>
      <c r="G15" s="29"/>
      <c r="H15" s="27"/>
      <c r="I15" s="7"/>
    </row>
    <row r="16" spans="1:9" ht="13.5">
      <c r="A16" s="5"/>
      <c r="B16" s="24"/>
      <c r="C16" s="6" t="s">
        <v>19</v>
      </c>
      <c r="D16" s="21">
        <v>4300000</v>
      </c>
      <c r="E16" s="28"/>
      <c r="F16" s="29"/>
      <c r="G16" s="29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11"/>
      <c r="B18" s="16" t="s">
        <v>14</v>
      </c>
      <c r="C18" s="12">
        <f>SUM(C9:C17)</f>
        <v>10000000</v>
      </c>
      <c r="D18" s="19">
        <f>SUM(D10,D14)</f>
        <v>10000000</v>
      </c>
      <c r="E18" s="25">
        <f>(D18*100)/C18</f>
        <v>100</v>
      </c>
      <c r="F18" s="20"/>
      <c r="G18" s="20"/>
      <c r="H18" s="13"/>
      <c r="I18" s="26">
        <f>SUM(I9:I17)</f>
        <v>2588500</v>
      </c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17"/>
      <c r="B20" s="16" t="s">
        <v>12</v>
      </c>
      <c r="C20" s="19">
        <f>SUM(C18)</f>
        <v>10000000</v>
      </c>
      <c r="D20" s="19">
        <f>SUM(D18)</f>
        <v>10000000</v>
      </c>
      <c r="E20" s="25">
        <f>(D20*100)/C20</f>
        <v>100</v>
      </c>
      <c r="F20" s="18"/>
      <c r="G20" s="18"/>
      <c r="H20" s="18"/>
      <c r="I20" s="31">
        <f>SUM(I18)</f>
        <v>2588500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2007-11-08T21:22:49Z</dcterms:modified>
  <cp:category/>
  <cp:version/>
  <cp:contentType/>
  <cp:contentStatus/>
</cp:coreProperties>
</file>