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31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<sst xmlns="http://schemas.openxmlformats.org/spreadsheetml/2006/main" count="51" uniqueCount="29">
  <si>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</si>
  <si>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</si>
  <si>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</si>
  <si>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</si>
  <si>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</si>
  <si>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</si>
  <si>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</si>
  <si>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</si>
  <si>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</si>
  <si>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</si>
  <si>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</si>
  <si>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</si>
  <si>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</si>
  <si>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</si>
  <si>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</si>
  <si>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</si>
  <si>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</si>
  <si>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</si>
  <si>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</si>
  <si>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BBSB</t>
  </si>
  <si>
    <t>BBM PR</t>
  </si>
  <si>
    <t>AVISO DE VENDA DE FEIJÃO ANÃO CORES/PRETO - Nº 631/07- 01/11/2007</t>
  </si>
  <si>
    <t>RS</t>
  </si>
  <si>
    <t>Nova Palma</t>
  </si>
  <si>
    <t>BBM RS</t>
  </si>
  <si>
    <t>Passo Fundo</t>
  </si>
  <si>
    <t>Porto Alegre</t>
  </si>
  <si>
    <t>Sanaduva</t>
  </si>
  <si>
    <t>Sarandi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</si>
</sst>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6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2"/>
  <sheetViews>
    <sheetView tabSelected="1" workbookViewId="0" topLeftCell="A1">
      <selection activeCell="J52" sqref="J52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5742187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22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23</v>
      </c>
      <c r="C10" s="6">
        <v>1851</v>
      </c>
      <c r="D10" s="21">
        <f>SUM(D11:D11)</f>
        <v>1851</v>
      </c>
      <c r="E10" s="28">
        <f>(D10*100)/C10</f>
        <v>100</v>
      </c>
      <c r="F10" s="30">
        <v>0.9</v>
      </c>
      <c r="G10" s="31">
        <v>1.05</v>
      </c>
      <c r="H10" s="27">
        <f>((G10*100)/F10)-100</f>
        <v>16.666666666666657</v>
      </c>
      <c r="I10" s="7">
        <f>FLOOR(G10,0.00001)*D10</f>
        <v>1943.5500000000002</v>
      </c>
    </row>
    <row r="11" spans="1:9" ht="13.5">
      <c r="A11" s="5"/>
      <c r="B11" s="24"/>
      <c r="C11" s="6" t="s">
        <v>24</v>
      </c>
      <c r="D11" s="21">
        <v>1851</v>
      </c>
      <c r="E11" s="28"/>
      <c r="F11" s="30"/>
      <c r="G11" s="30"/>
      <c r="H11" s="27"/>
      <c r="I11" s="7"/>
    </row>
    <row r="12" spans="1:9" ht="13.5">
      <c r="A12" s="5"/>
      <c r="B12" s="24"/>
      <c r="C12" s="6"/>
      <c r="D12" s="6"/>
      <c r="E12" s="14"/>
      <c r="F12" s="30"/>
      <c r="G12" s="30"/>
      <c r="H12" s="7"/>
      <c r="I12" s="7"/>
    </row>
    <row r="13" spans="1:9" ht="13.5">
      <c r="A13" s="5">
        <v>2</v>
      </c>
      <c r="B13" s="24" t="s">
        <v>23</v>
      </c>
      <c r="C13" s="6">
        <v>200000</v>
      </c>
      <c r="D13" s="21">
        <f>SUM(D14:D15)</f>
        <v>100000</v>
      </c>
      <c r="E13" s="28">
        <f>(D13*100)/C13</f>
        <v>50</v>
      </c>
      <c r="F13" s="30">
        <v>0.9</v>
      </c>
      <c r="G13" s="30">
        <v>1.1</v>
      </c>
      <c r="H13" s="27">
        <f>((G13*100)/F13)-100</f>
        <v>22.22222222222223</v>
      </c>
      <c r="I13" s="7">
        <f>FLOOR(G13,0.00001)*D13</f>
        <v>110000.00000000001</v>
      </c>
    </row>
    <row r="14" spans="1:9" ht="13.5">
      <c r="A14" s="5"/>
      <c r="B14" s="24"/>
      <c r="C14" s="6" t="s">
        <v>20</v>
      </c>
      <c r="D14" s="21">
        <v>40000</v>
      </c>
      <c r="E14" s="28"/>
      <c r="F14" s="30"/>
      <c r="G14" s="30"/>
      <c r="H14" s="27"/>
      <c r="I14" s="7"/>
    </row>
    <row r="15" spans="1:9" ht="13.5">
      <c r="A15" s="5"/>
      <c r="B15" s="24"/>
      <c r="C15" s="6" t="s">
        <v>24</v>
      </c>
      <c r="D15" s="21">
        <v>60000</v>
      </c>
      <c r="E15" s="28"/>
      <c r="F15" s="30"/>
      <c r="G15" s="30"/>
      <c r="H15" s="27"/>
      <c r="I15" s="7"/>
    </row>
    <row r="16" spans="1:9" ht="13.5">
      <c r="A16" s="5"/>
      <c r="B16" s="24"/>
      <c r="C16" s="6"/>
      <c r="D16" s="6"/>
      <c r="E16" s="14"/>
      <c r="F16" s="30"/>
      <c r="G16" s="30"/>
      <c r="H16" s="7"/>
      <c r="I16" s="7"/>
    </row>
    <row r="17" spans="1:9" ht="13.5">
      <c r="A17" s="5">
        <v>3</v>
      </c>
      <c r="B17" s="24" t="s">
        <v>25</v>
      </c>
      <c r="C17" s="6">
        <v>2499</v>
      </c>
      <c r="D17" s="21">
        <f>SUM(D18:D18)</f>
        <v>2499</v>
      </c>
      <c r="E17" s="28">
        <f>(D17*100)/C17</f>
        <v>100</v>
      </c>
      <c r="F17" s="30">
        <v>0.9</v>
      </c>
      <c r="G17" s="31">
        <v>1.06</v>
      </c>
      <c r="H17" s="27">
        <f>((G17*100)/F17)-100</f>
        <v>17.77777777777777</v>
      </c>
      <c r="I17" s="7">
        <f>FLOOR(G17,0.00001)*D17</f>
        <v>2648.94</v>
      </c>
    </row>
    <row r="18" spans="1:9" ht="13.5">
      <c r="A18" s="5"/>
      <c r="B18" s="24"/>
      <c r="C18" s="6" t="s">
        <v>19</v>
      </c>
      <c r="D18" s="21">
        <v>2499</v>
      </c>
      <c r="E18" s="29"/>
      <c r="F18" s="30"/>
      <c r="G18" s="31"/>
      <c r="H18" s="27"/>
      <c r="I18" s="7"/>
    </row>
    <row r="19" spans="1:9" ht="13.5">
      <c r="A19" s="5"/>
      <c r="B19" s="24"/>
      <c r="C19" s="6"/>
      <c r="D19" s="6"/>
      <c r="E19" s="14"/>
      <c r="F19" s="30"/>
      <c r="G19" s="30"/>
      <c r="H19" s="7"/>
      <c r="I19" s="7"/>
    </row>
    <row r="20" spans="1:9" ht="13.5">
      <c r="A20" s="5">
        <v>4</v>
      </c>
      <c r="B20" s="24" t="s">
        <v>25</v>
      </c>
      <c r="C20" s="6">
        <v>3506</v>
      </c>
      <c r="D20" s="21">
        <f>SUM(D21:D21)</f>
        <v>3506</v>
      </c>
      <c r="E20" s="28">
        <f>(D20*100)/C20</f>
        <v>100</v>
      </c>
      <c r="F20" s="30">
        <v>0.9</v>
      </c>
      <c r="G20" s="31">
        <v>0.92</v>
      </c>
      <c r="H20" s="27">
        <f>((G20*100)/F20)-100</f>
        <v>2.2222222222222143</v>
      </c>
      <c r="I20" s="7">
        <f>FLOOR(G20,0.00001)*D20</f>
        <v>3225.52</v>
      </c>
    </row>
    <row r="21" spans="1:9" ht="13.5">
      <c r="A21" s="5"/>
      <c r="B21" s="24"/>
      <c r="C21" s="6" t="s">
        <v>20</v>
      </c>
      <c r="D21" s="21">
        <v>3506</v>
      </c>
      <c r="E21" s="28"/>
      <c r="F21" s="30"/>
      <c r="G21" s="30"/>
      <c r="H21" s="27"/>
      <c r="I21" s="7"/>
    </row>
    <row r="22" spans="1:9" ht="13.5">
      <c r="A22" s="5"/>
      <c r="B22" s="24"/>
      <c r="C22" s="6"/>
      <c r="D22" s="6"/>
      <c r="E22" s="14"/>
      <c r="F22" s="30"/>
      <c r="G22" s="30"/>
      <c r="H22" s="7"/>
      <c r="I22" s="7"/>
    </row>
    <row r="23" spans="1:9" ht="13.5">
      <c r="A23" s="5">
        <v>5</v>
      </c>
      <c r="B23" s="24" t="s">
        <v>25</v>
      </c>
      <c r="C23" s="6">
        <v>144966</v>
      </c>
      <c r="D23" s="21">
        <f>SUM(D24:D25)</f>
        <v>144966</v>
      </c>
      <c r="E23" s="28">
        <f>(D23*100)/C23</f>
        <v>100</v>
      </c>
      <c r="F23" s="30">
        <v>0.9</v>
      </c>
      <c r="G23" s="30">
        <v>0.961</v>
      </c>
      <c r="H23" s="27">
        <f>((G23*100)/F23)-100</f>
        <v>6.7777777777777715</v>
      </c>
      <c r="I23" s="7">
        <f>FLOOR(G23,0.00001)*D23</f>
        <v>139312.326</v>
      </c>
    </row>
    <row r="24" spans="1:9" ht="13.5">
      <c r="A24" s="5"/>
      <c r="B24" s="24"/>
      <c r="C24" s="6" t="s">
        <v>20</v>
      </c>
      <c r="D24" s="21">
        <v>114966</v>
      </c>
      <c r="E24" s="28"/>
      <c r="F24" s="30"/>
      <c r="G24" s="30"/>
      <c r="H24" s="27"/>
      <c r="I24" s="7"/>
    </row>
    <row r="25" spans="1:9" ht="13.5">
      <c r="A25" s="5"/>
      <c r="B25" s="24"/>
      <c r="C25" s="6" t="s">
        <v>24</v>
      </c>
      <c r="D25" s="21">
        <v>30000</v>
      </c>
      <c r="E25" s="28"/>
      <c r="F25" s="30"/>
      <c r="G25" s="30"/>
      <c r="H25" s="27"/>
      <c r="I25" s="7"/>
    </row>
    <row r="26" spans="1:9" ht="13.5">
      <c r="A26" s="5"/>
      <c r="B26" s="24"/>
      <c r="C26" s="6"/>
      <c r="D26" s="6"/>
      <c r="E26" s="14"/>
      <c r="F26" s="30"/>
      <c r="G26" s="30"/>
      <c r="H26" s="7"/>
      <c r="I26" s="7"/>
    </row>
    <row r="27" spans="1:9" ht="13.5">
      <c r="A27" s="5">
        <v>6</v>
      </c>
      <c r="B27" s="24" t="s">
        <v>25</v>
      </c>
      <c r="C27" s="6">
        <v>155237</v>
      </c>
      <c r="D27" s="21">
        <f>SUM(D28:D29)</f>
        <v>155237</v>
      </c>
      <c r="E27" s="28">
        <f>(D27*100)/C27</f>
        <v>100</v>
      </c>
      <c r="F27" s="30">
        <v>0.9</v>
      </c>
      <c r="G27" s="31">
        <v>0.9</v>
      </c>
      <c r="H27" s="27">
        <f>((G27*100)/F27)-100</f>
        <v>0</v>
      </c>
      <c r="I27" s="7">
        <f>FLOOR(G27,0.00001)*D27</f>
        <v>139713.30000000002</v>
      </c>
    </row>
    <row r="28" spans="1:9" ht="13.5">
      <c r="A28" s="5"/>
      <c r="B28" s="24"/>
      <c r="C28" s="6" t="s">
        <v>20</v>
      </c>
      <c r="D28" s="21">
        <v>95237</v>
      </c>
      <c r="E28" s="28"/>
      <c r="F28" s="30"/>
      <c r="G28" s="31"/>
      <c r="H28" s="27"/>
      <c r="I28" s="7"/>
    </row>
    <row r="29" spans="1:9" ht="13.5">
      <c r="A29" s="5"/>
      <c r="B29" s="24"/>
      <c r="C29" s="6" t="s">
        <v>24</v>
      </c>
      <c r="D29" s="21">
        <v>60000</v>
      </c>
      <c r="E29" s="29"/>
      <c r="F29" s="30"/>
      <c r="G29" s="31"/>
      <c r="H29" s="27"/>
      <c r="I29" s="7"/>
    </row>
    <row r="30" spans="1:9" ht="13.5">
      <c r="A30" s="5"/>
      <c r="B30" s="24"/>
      <c r="C30" s="6"/>
      <c r="D30" s="6"/>
      <c r="E30" s="14"/>
      <c r="F30" s="30"/>
      <c r="G30" s="30"/>
      <c r="H30" s="7"/>
      <c r="I30" s="7"/>
    </row>
    <row r="31" spans="1:9" ht="13.5">
      <c r="A31" s="5">
        <v>7</v>
      </c>
      <c r="B31" s="24" t="s">
        <v>26</v>
      </c>
      <c r="C31" s="6">
        <v>26085</v>
      </c>
      <c r="D31" s="21">
        <f>SUM(D32:D32)</f>
        <v>26085</v>
      </c>
      <c r="E31" s="28">
        <f>(D31*100)/C31</f>
        <v>100</v>
      </c>
      <c r="F31" s="30">
        <v>0.8</v>
      </c>
      <c r="G31" s="31">
        <v>0.9</v>
      </c>
      <c r="H31" s="27">
        <f>((G31*100)/F31)-100</f>
        <v>12.5</v>
      </c>
      <c r="I31" s="7">
        <f>FLOOR(G31,0.00001)*D31</f>
        <v>23476.5</v>
      </c>
    </row>
    <row r="32" spans="1:9" ht="13.5">
      <c r="A32" s="5"/>
      <c r="B32" s="24"/>
      <c r="C32" s="6" t="s">
        <v>24</v>
      </c>
      <c r="D32" s="21">
        <v>26085</v>
      </c>
      <c r="E32" s="29"/>
      <c r="F32" s="30"/>
      <c r="G32" s="31"/>
      <c r="H32" s="27"/>
      <c r="I32" s="7"/>
    </row>
    <row r="33" spans="1:9" ht="13.5">
      <c r="A33" s="5"/>
      <c r="B33" s="24"/>
      <c r="C33" s="6"/>
      <c r="D33" s="6"/>
      <c r="E33" s="14"/>
      <c r="F33" s="30"/>
      <c r="G33" s="30"/>
      <c r="H33" s="7"/>
      <c r="I33" s="7"/>
    </row>
    <row r="34" spans="1:9" ht="13.5">
      <c r="A34" s="5">
        <v>8</v>
      </c>
      <c r="B34" s="24" t="s">
        <v>27</v>
      </c>
      <c r="C34" s="6">
        <v>50770</v>
      </c>
      <c r="D34" s="21">
        <f>SUM(D35:D35)</f>
        <v>50770</v>
      </c>
      <c r="E34" s="28">
        <f>(D34*100)/C34</f>
        <v>100</v>
      </c>
      <c r="F34" s="30">
        <v>0.9</v>
      </c>
      <c r="G34" s="30">
        <v>0.9806</v>
      </c>
      <c r="H34" s="27">
        <f>((G34*100)/F34)-100</f>
        <v>8.955555555555549</v>
      </c>
      <c r="I34" s="7">
        <f>FLOOR(G34,0.00001)*D34</f>
        <v>49785.062</v>
      </c>
    </row>
    <row r="35" spans="1:9" ht="13.5">
      <c r="A35" s="5"/>
      <c r="B35" s="24"/>
      <c r="C35" s="6" t="s">
        <v>20</v>
      </c>
      <c r="D35" s="21">
        <v>50770</v>
      </c>
      <c r="E35" s="28"/>
      <c r="F35" s="30"/>
      <c r="G35" s="30"/>
      <c r="H35" s="27"/>
      <c r="I35" s="7"/>
    </row>
    <row r="36" spans="1:9" ht="13.5">
      <c r="A36" s="5"/>
      <c r="B36" s="24"/>
      <c r="C36" s="6"/>
      <c r="D36" s="6"/>
      <c r="E36" s="14"/>
      <c r="F36" s="30"/>
      <c r="G36" s="30"/>
      <c r="H36" s="7"/>
      <c r="I36" s="7"/>
    </row>
    <row r="37" spans="1:9" ht="13.5">
      <c r="A37" s="5">
        <v>9</v>
      </c>
      <c r="B37" s="24" t="s">
        <v>27</v>
      </c>
      <c r="C37" s="6">
        <v>314794</v>
      </c>
      <c r="D37" s="21">
        <f>SUM(D38:D38)</f>
        <v>314794</v>
      </c>
      <c r="E37" s="28">
        <f>(D37*100)/C37</f>
        <v>100</v>
      </c>
      <c r="F37" s="30">
        <v>0.9</v>
      </c>
      <c r="G37" s="31">
        <v>0.9</v>
      </c>
      <c r="H37" s="27">
        <f>((G37*100)/F37)-100</f>
        <v>0</v>
      </c>
      <c r="I37" s="7">
        <f>FLOOR(G37,0.00001)*D37</f>
        <v>283314.60000000003</v>
      </c>
    </row>
    <row r="38" spans="1:9" ht="13.5">
      <c r="A38" s="5"/>
      <c r="B38" s="24"/>
      <c r="C38" s="6" t="s">
        <v>20</v>
      </c>
      <c r="D38" s="21">
        <v>314794</v>
      </c>
      <c r="E38" s="28"/>
      <c r="F38" s="30"/>
      <c r="G38" s="31"/>
      <c r="H38" s="27"/>
      <c r="I38" s="7"/>
    </row>
    <row r="39" ht="12.75">
      <c r="C39" s="15"/>
    </row>
    <row r="40" spans="1:9" ht="13.5">
      <c r="A40" s="5">
        <v>10</v>
      </c>
      <c r="B40" s="24" t="s">
        <v>28</v>
      </c>
      <c r="C40" s="6">
        <v>330</v>
      </c>
      <c r="D40" s="21">
        <v>330</v>
      </c>
      <c r="E40" s="28">
        <f>(D40*100)/C40</f>
        <v>100</v>
      </c>
      <c r="F40" s="30">
        <v>0.9</v>
      </c>
      <c r="G40" s="30">
        <v>0.9</v>
      </c>
      <c r="H40" s="27">
        <f>((G40*100)/F40)-100</f>
        <v>0</v>
      </c>
      <c r="I40" s="7">
        <f>FLOOR(G40,0.00001)*D40</f>
        <v>297</v>
      </c>
    </row>
    <row r="41" spans="1:9" ht="13.5">
      <c r="A41" s="5"/>
      <c r="B41" s="24"/>
      <c r="C41" s="6" t="s">
        <v>20</v>
      </c>
      <c r="D41" s="21">
        <v>300</v>
      </c>
      <c r="E41" s="28"/>
      <c r="F41" s="30"/>
      <c r="G41" s="30"/>
      <c r="H41" s="27"/>
      <c r="I41" s="7"/>
    </row>
    <row r="42" spans="1:9" ht="13.5">
      <c r="A42" s="5"/>
      <c r="B42" s="24"/>
      <c r="C42" s="6"/>
      <c r="D42" s="6"/>
      <c r="E42" s="14"/>
      <c r="F42" s="30"/>
      <c r="G42" s="30"/>
      <c r="H42" s="7"/>
      <c r="I42" s="7"/>
    </row>
    <row r="43" spans="1:9" ht="13.5">
      <c r="A43" s="5">
        <v>11</v>
      </c>
      <c r="B43" s="24" t="s">
        <v>28</v>
      </c>
      <c r="C43" s="6">
        <v>290471</v>
      </c>
      <c r="D43" s="21">
        <f>SUM(D44:D44)</f>
        <v>290471</v>
      </c>
      <c r="E43" s="28">
        <f>(D43*100)/C43</f>
        <v>100</v>
      </c>
      <c r="F43" s="30">
        <v>0.9</v>
      </c>
      <c r="G43" s="31">
        <v>0.9</v>
      </c>
      <c r="H43" s="27">
        <f>((G43*100)/F43)-100</f>
        <v>0</v>
      </c>
      <c r="I43" s="7">
        <f>FLOOR(G43,0.00001)*D43</f>
        <v>261423.9</v>
      </c>
    </row>
    <row r="44" spans="1:9" ht="13.5">
      <c r="A44" s="5"/>
      <c r="B44" s="24"/>
      <c r="C44" s="6" t="s">
        <v>20</v>
      </c>
      <c r="D44" s="21">
        <v>290471</v>
      </c>
      <c r="E44" s="28"/>
      <c r="F44" s="30"/>
      <c r="G44" s="31"/>
      <c r="H44" s="27"/>
      <c r="I44" s="7"/>
    </row>
    <row r="45" ht="12.75">
      <c r="C45" s="15"/>
    </row>
    <row r="46" spans="1:9" ht="13.5">
      <c r="A46" s="11"/>
      <c r="B46" s="16" t="s">
        <v>14</v>
      </c>
      <c r="C46" s="12">
        <f>SUM(C10:C44)</f>
        <v>1190509</v>
      </c>
      <c r="D46" s="19">
        <f>SUM(D10,D13,D17,D20,D23,D27,D31,D34,D37,D40,D43)</f>
        <v>1090509</v>
      </c>
      <c r="E46" s="25">
        <f>(D46*100)/C46</f>
        <v>91.60023149761993</v>
      </c>
      <c r="F46" s="20"/>
      <c r="G46" s="20"/>
      <c r="H46" s="13"/>
      <c r="I46" s="26">
        <f>SUM(I10:I44)</f>
        <v>1015140.6980000001</v>
      </c>
    </row>
    <row r="47" spans="1:9" ht="13.5">
      <c r="A47" s="9"/>
      <c r="B47" s="9"/>
      <c r="C47" s="9"/>
      <c r="D47" s="9"/>
      <c r="E47" s="9"/>
      <c r="F47" s="9"/>
      <c r="G47" s="9"/>
      <c r="H47" s="9"/>
      <c r="I47" s="10"/>
    </row>
    <row r="48" spans="1:9" ht="13.5">
      <c r="A48" s="17"/>
      <c r="B48" s="16" t="s">
        <v>12</v>
      </c>
      <c r="C48" s="19">
        <f>SUM(C46)</f>
        <v>1190509</v>
      </c>
      <c r="D48" s="19">
        <f>SUM(D46)</f>
        <v>1090509</v>
      </c>
      <c r="E48" s="25">
        <f>(D48*100)/C48</f>
        <v>91.60023149761993</v>
      </c>
      <c r="F48" s="18"/>
      <c r="G48" s="18"/>
      <c r="H48" s="18"/>
      <c r="I48" s="37">
        <f>SUM(I46)</f>
        <v>1015140.6980000001</v>
      </c>
    </row>
    <row r="49" ht="12.75">
      <c r="C49" s="15"/>
    </row>
    <row r="50" ht="12.75">
      <c r="C50" s="15"/>
    </row>
    <row r="51" spans="2:3" ht="13.5">
      <c r="B51" s="5"/>
      <c r="C51" s="15"/>
    </row>
    <row r="52" spans="2:3" ht="13.5">
      <c r="B52" s="5"/>
      <c r="C52" s="15"/>
    </row>
    <row r="53" spans="2:3" ht="13.5">
      <c r="B53" s="5"/>
      <c r="C53" s="15"/>
    </row>
    <row r="54" spans="2:3" ht="13.5">
      <c r="B54" s="5"/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2007-11-07T21:21:24Z</cp:lastPrinted>
  <dcterms:created xsi:type="dcterms:W3CDTF">2005-05-09T20:19:33Z</dcterms:created>
  <dcterms:modified xsi:type="dcterms:W3CDTF">2007-11-07T21:21:48Z</dcterms:modified>
  <cp:category/>
  <cp:version/>
  <cp:contentType/>
  <cp:contentStatus/>
</cp:coreProperties>
</file>