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27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<sst xmlns="http://schemas.openxmlformats.org/spreadsheetml/2006/main" count="34" uniqueCount="27">
  <si>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</si>
  <si>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</si>
  <si>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</si>
  <si>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</si>
  <si>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</si>
  <si>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</si>
  <si>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</si>
  <si>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</si>
  <si>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</si>
  <si>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</si>
  <si>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</si>
  <si>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</si>
  <si>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</si>
  <si>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</si>
  <si>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</si>
  <si>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</si>
  <si>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</si>
  <si>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</si>
  <si>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</si>
  <si>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</si>
  <si>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MT</t>
  </si>
  <si>
    <t>BCMMT</t>
  </si>
  <si>
    <t xml:space="preserve">            AVISO DE VENDA DE ARROZ EM CASCA Nº 627/07 – AP- 07/11/2007</t>
  </si>
  <si>
    <t>Lucas do Rio Verde</t>
  </si>
  <si>
    <t>Nova Canaã do Norte</t>
  </si>
  <si>
    <t>RS</t>
  </si>
  <si>
    <t>Uruguaiana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</si>
</sst>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4" fontId="1" fillId="2" borderId="5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9"/>
  <sheetViews>
    <sheetView tabSelected="1" workbookViewId="0" topLeftCell="A10">
      <selection activeCell="H21" sqref="H21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22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20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23</v>
      </c>
      <c r="C10" s="6">
        <v>233942</v>
      </c>
      <c r="D10" s="21">
        <f>SUM(D11:D11)</f>
        <v>0</v>
      </c>
      <c r="E10" s="28">
        <f>(D10*100)/C10</f>
        <v>0</v>
      </c>
      <c r="F10" s="29">
        <v>0.2721</v>
      </c>
      <c r="G10" s="30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21"/>
      <c r="E11" s="28"/>
      <c r="F11" s="29"/>
      <c r="G11" s="29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24</v>
      </c>
      <c r="C13" s="6">
        <v>142472</v>
      </c>
      <c r="D13" s="21">
        <f>SUM(D14:D14)</f>
        <v>60000</v>
      </c>
      <c r="E13" s="28">
        <f>(D13*100)/C13</f>
        <v>42.11353809871413</v>
      </c>
      <c r="F13" s="29">
        <v>0.311</v>
      </c>
      <c r="G13" s="29">
        <v>0.311</v>
      </c>
      <c r="H13" s="27">
        <f>((G13*100)/F13)-100</f>
        <v>0</v>
      </c>
      <c r="I13" s="7">
        <f>FLOOR(G13,0.00001)*D13</f>
        <v>18660</v>
      </c>
    </row>
    <row r="14" spans="1:9" ht="13.5">
      <c r="A14" s="5"/>
      <c r="B14" s="24"/>
      <c r="C14" s="6" t="s">
        <v>21</v>
      </c>
      <c r="D14" s="21">
        <v>60000</v>
      </c>
      <c r="E14" s="28"/>
      <c r="F14" s="29"/>
      <c r="G14" s="29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11"/>
      <c r="B16" s="16" t="s">
        <v>14</v>
      </c>
      <c r="C16" s="12">
        <f>SUM(C9:C15)</f>
        <v>376414</v>
      </c>
      <c r="D16" s="19">
        <f>SUM(D10,D13)</f>
        <v>60000</v>
      </c>
      <c r="E16" s="25">
        <f>(D16*100)/C16</f>
        <v>15.939895965612331</v>
      </c>
      <c r="F16" s="20"/>
      <c r="G16" s="20"/>
      <c r="H16" s="13"/>
      <c r="I16" s="26">
        <f>SUM(I9:I15)</f>
        <v>18660</v>
      </c>
    </row>
    <row r="17" spans="1:9" ht="13.5">
      <c r="A17" s="5"/>
      <c r="B17" s="24"/>
      <c r="C17" s="6"/>
      <c r="D17" s="6"/>
      <c r="E17" s="14"/>
      <c r="F17" s="29"/>
      <c r="G17" s="29"/>
      <c r="H17" s="7"/>
      <c r="I17" s="7"/>
    </row>
    <row r="18" spans="1:9" ht="13.5">
      <c r="A18" s="32" t="s">
        <v>25</v>
      </c>
      <c r="B18" s="33"/>
      <c r="C18" s="33"/>
      <c r="D18" s="33"/>
      <c r="E18" s="33"/>
      <c r="F18" s="33"/>
      <c r="G18" s="33"/>
      <c r="H18" s="33"/>
      <c r="I18" s="34"/>
    </row>
    <row r="19" spans="1:9" ht="13.5">
      <c r="A19" s="9"/>
      <c r="B19" s="9"/>
      <c r="C19" s="9"/>
      <c r="D19" s="9"/>
      <c r="E19" s="9"/>
      <c r="F19" s="9"/>
      <c r="G19" s="9"/>
      <c r="H19" s="9"/>
      <c r="I19" s="10"/>
    </row>
    <row r="20" spans="1:9" ht="13.5">
      <c r="A20" s="5">
        <v>3</v>
      </c>
      <c r="B20" s="24" t="s">
        <v>26</v>
      </c>
      <c r="C20" s="6">
        <v>407721</v>
      </c>
      <c r="D20" s="21">
        <f>SUM(D21:D21)</f>
        <v>0</v>
      </c>
      <c r="E20" s="28">
        <f>(D20*100)/C20</f>
        <v>0</v>
      </c>
      <c r="F20" s="29">
        <v>0.2677</v>
      </c>
      <c r="G20" s="30"/>
      <c r="H20" s="27">
        <v>0</v>
      </c>
      <c r="I20" s="7">
        <f>FLOOR(G20,0.00001)*D20</f>
        <v>0</v>
      </c>
    </row>
    <row r="21" spans="1:9" ht="13.5">
      <c r="A21" s="5"/>
      <c r="B21" s="24"/>
      <c r="C21" s="6" t="s">
        <v>19</v>
      </c>
      <c r="D21" s="21"/>
      <c r="E21" s="28"/>
      <c r="F21" s="29"/>
      <c r="G21" s="29"/>
      <c r="H21" s="27"/>
      <c r="I21" s="7"/>
    </row>
    <row r="22" spans="1:9" ht="13.5">
      <c r="A22" s="5"/>
      <c r="B22" s="24"/>
      <c r="C22" s="6"/>
      <c r="D22" s="6"/>
      <c r="E22" s="14"/>
      <c r="F22" s="29"/>
      <c r="G22" s="29"/>
      <c r="H22" s="7"/>
      <c r="I22" s="7"/>
    </row>
    <row r="23" spans="1:9" ht="13.5">
      <c r="A23" s="11"/>
      <c r="B23" s="16" t="s">
        <v>14</v>
      </c>
      <c r="C23" s="12">
        <f>SUM(C19:C22)</f>
        <v>407721</v>
      </c>
      <c r="D23" s="19">
        <f>SUM(D20)</f>
        <v>0</v>
      </c>
      <c r="E23" s="25">
        <f>(D23*100)/C23</f>
        <v>0</v>
      </c>
      <c r="F23" s="20"/>
      <c r="G23" s="20"/>
      <c r="H23" s="13"/>
      <c r="I23" s="26">
        <f>SUM(I19:I22)</f>
        <v>0</v>
      </c>
    </row>
    <row r="24" ht="12.75">
      <c r="C24" s="15"/>
    </row>
    <row r="25" spans="1:9" ht="13.5">
      <c r="A25" s="17"/>
      <c r="B25" s="16" t="s">
        <v>12</v>
      </c>
      <c r="C25" s="19">
        <f>SUM(C16,C23)</f>
        <v>784135</v>
      </c>
      <c r="D25" s="19">
        <f>SUM(D16)</f>
        <v>60000</v>
      </c>
      <c r="E25" s="25">
        <f>(D25*100)/C25</f>
        <v>7.651743641082212</v>
      </c>
      <c r="F25" s="18"/>
      <c r="G25" s="18"/>
      <c r="H25" s="18"/>
      <c r="I25" s="31">
        <f>SUM(I16,I23)</f>
        <v>18660</v>
      </c>
    </row>
    <row r="26" ht="12.75">
      <c r="C26" s="15"/>
    </row>
    <row r="27" ht="12.75"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</sheetData>
  <mergeCells count="3">
    <mergeCell ref="A2:I2"/>
    <mergeCell ref="A8:I8"/>
    <mergeCell ref="A18:I1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2007-11-05T12:55:50Z</cp:lastPrinted>
  <dcterms:created xsi:type="dcterms:W3CDTF">2005-05-09T20:19:33Z</dcterms:created>
  <dcterms:modified xsi:type="dcterms:W3CDTF">2007-11-07T14:50:28Z</dcterms:modified>
  <cp:category/>
  <cp:version/>
  <cp:contentType/>
  <cp:contentStatus/>
</cp:coreProperties>
</file>