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1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<sst xmlns="http://schemas.openxmlformats.org/spreadsheetml/2006/main" count="44" uniqueCount="23">
  <si>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</si>
  <si>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</si>
  <si>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</si>
  <si>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</si>
  <si>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</si>
  <si>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</si>
  <si>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</si>
  <si>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</si>
  <si>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</si>
  <si>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</si>
  <si>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</si>
  <si>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</si>
  <si>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</si>
  <si>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</si>
  <si>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</si>
  <si>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</si>
  <si>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</si>
  <si>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</si>
  <si>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</si>
  <si>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</si>
  <si>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Juiz de Fora</t>
  </si>
  <si>
    <t>RETIRADO</t>
  </si>
  <si>
    <t xml:space="preserve">   AVISO DE VENDA DE ARROZ EM CASCA – Nº 617/07 -  31/10/2007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</si>
</sst>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186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24552</v>
      </c>
      <c r="D10" s="21">
        <f>SUM(D11:D11)</f>
        <v>0</v>
      </c>
      <c r="E10" s="30">
        <f>(D10*100)/C10</f>
        <v>0</v>
      </c>
      <c r="F10" s="28">
        <v>0.421</v>
      </c>
      <c r="G10" s="32"/>
      <c r="H10" s="29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21"/>
      <c r="E11" s="30"/>
      <c r="F11" s="28"/>
      <c r="G11" s="29"/>
      <c r="H11" s="29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20</v>
      </c>
      <c r="C13" s="6">
        <v>69023</v>
      </c>
      <c r="D13" s="21">
        <f>SUM(D14:D14)</f>
        <v>0</v>
      </c>
      <c r="E13" s="30">
        <f>(D13*100)/C13</f>
        <v>0</v>
      </c>
      <c r="F13" s="28">
        <v>0.436</v>
      </c>
      <c r="G13" s="32"/>
      <c r="H13" s="29">
        <v>0</v>
      </c>
      <c r="I13" s="7">
        <f>FLOOR(G13,0.00001)*D13</f>
        <v>0</v>
      </c>
    </row>
    <row r="14" spans="1:9" ht="13.5">
      <c r="A14" s="5"/>
      <c r="B14" s="24"/>
      <c r="C14" s="6" t="s">
        <v>21</v>
      </c>
      <c r="D14" s="21"/>
      <c r="E14" s="30"/>
      <c r="F14" s="28"/>
      <c r="G14" s="29"/>
      <c r="H14" s="29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20</v>
      </c>
      <c r="C16" s="6">
        <v>7924</v>
      </c>
      <c r="D16" s="21">
        <f>SUM(D17:D17)</f>
        <v>0</v>
      </c>
      <c r="E16" s="30">
        <f>(D16*100)/C16</f>
        <v>0</v>
      </c>
      <c r="F16" s="28">
        <v>0.414</v>
      </c>
      <c r="G16" s="28"/>
      <c r="H16" s="29">
        <v>0</v>
      </c>
      <c r="I16" s="7">
        <f>FLOOR(G16,0.00001)*D16</f>
        <v>0</v>
      </c>
    </row>
    <row r="17" spans="1:9" ht="13.5">
      <c r="A17" s="5"/>
      <c r="B17" s="24"/>
      <c r="C17" s="6" t="s">
        <v>21</v>
      </c>
      <c r="D17" s="21"/>
      <c r="E17" s="30"/>
      <c r="F17" s="28"/>
      <c r="G17" s="28"/>
      <c r="H17" s="29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20</v>
      </c>
      <c r="C19" s="6">
        <v>8767</v>
      </c>
      <c r="D19" s="21">
        <f>SUM(D20:D20)</f>
        <v>0</v>
      </c>
      <c r="E19" s="30">
        <f>(D19*100)/C19</f>
        <v>0</v>
      </c>
      <c r="F19" s="28">
        <v>0.383</v>
      </c>
      <c r="G19" s="31"/>
      <c r="H19" s="29">
        <v>0</v>
      </c>
      <c r="I19" s="7">
        <f>FLOOR(G19,0.00001)*D19</f>
        <v>0</v>
      </c>
    </row>
    <row r="20" spans="1:9" ht="13.5">
      <c r="A20" s="5"/>
      <c r="B20" s="24"/>
      <c r="C20" s="6" t="s">
        <v>21</v>
      </c>
      <c r="D20" s="21"/>
      <c r="E20" s="30"/>
      <c r="F20" s="28"/>
      <c r="G20" s="31"/>
      <c r="H20" s="29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20</v>
      </c>
      <c r="C22" s="6">
        <v>3593</v>
      </c>
      <c r="D22" s="21">
        <f>SUM(D23:D23)</f>
        <v>0</v>
      </c>
      <c r="E22" s="30">
        <f>(D22*100)/C22</f>
        <v>0</v>
      </c>
      <c r="F22" s="28">
        <v>0.391</v>
      </c>
      <c r="G22" s="32"/>
      <c r="H22" s="29">
        <v>0</v>
      </c>
      <c r="I22" s="7">
        <f>FLOOR(G22,0.00001)*D22</f>
        <v>0</v>
      </c>
    </row>
    <row r="23" spans="1:9" ht="13.5">
      <c r="A23" s="5"/>
      <c r="B23" s="24"/>
      <c r="C23" s="6" t="s">
        <v>21</v>
      </c>
      <c r="D23" s="21"/>
      <c r="E23" s="30"/>
      <c r="F23" s="28"/>
      <c r="G23" s="29"/>
      <c r="H23" s="29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20</v>
      </c>
      <c r="C25" s="6">
        <v>12664</v>
      </c>
      <c r="D25" s="21">
        <f>SUM(D26:D26)</f>
        <v>0</v>
      </c>
      <c r="E25" s="30">
        <f>(D25*100)/C25</f>
        <v>0</v>
      </c>
      <c r="F25" s="28">
        <v>0.406</v>
      </c>
      <c r="G25" s="28"/>
      <c r="H25" s="29">
        <v>0</v>
      </c>
      <c r="I25" s="7">
        <f>FLOOR(G25,0.00001)*D25</f>
        <v>0</v>
      </c>
    </row>
    <row r="26" spans="1:9" ht="13.5">
      <c r="A26" s="5"/>
      <c r="B26" s="24"/>
      <c r="C26" s="6" t="s">
        <v>21</v>
      </c>
      <c r="D26" s="21"/>
      <c r="E26" s="30"/>
      <c r="F26" s="28"/>
      <c r="G26" s="28"/>
      <c r="H26" s="29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7</v>
      </c>
      <c r="B28" s="24" t="s">
        <v>20</v>
      </c>
      <c r="C28" s="6">
        <v>19449</v>
      </c>
      <c r="D28" s="21">
        <f>SUM(D29:D29)</f>
        <v>0</v>
      </c>
      <c r="E28" s="30">
        <f>(D28*100)/C28</f>
        <v>0</v>
      </c>
      <c r="F28" s="28">
        <v>0.471</v>
      </c>
      <c r="G28" s="31"/>
      <c r="H28" s="29">
        <v>0</v>
      </c>
      <c r="I28" s="7">
        <f>FLOOR(G28,0.00001)*D28</f>
        <v>0</v>
      </c>
    </row>
    <row r="29" spans="1:9" ht="13.5">
      <c r="A29" s="5"/>
      <c r="B29" s="24"/>
      <c r="C29" s="6" t="s">
        <v>21</v>
      </c>
      <c r="D29" s="21"/>
      <c r="E29" s="30"/>
      <c r="F29" s="28"/>
      <c r="G29" s="31"/>
      <c r="H29" s="29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8</v>
      </c>
      <c r="B31" s="24" t="s">
        <v>20</v>
      </c>
      <c r="C31" s="6">
        <v>14972</v>
      </c>
      <c r="D31" s="21">
        <f>SUM(D32:D32)</f>
        <v>0</v>
      </c>
      <c r="E31" s="30">
        <f>(D31*100)/C31</f>
        <v>0</v>
      </c>
      <c r="F31" s="28">
        <v>0.428</v>
      </c>
      <c r="G31" s="32"/>
      <c r="H31" s="29">
        <v>0</v>
      </c>
      <c r="I31" s="7">
        <f>FLOOR(G31,0.00001)*D31</f>
        <v>0</v>
      </c>
    </row>
    <row r="32" spans="1:9" ht="13.5">
      <c r="A32" s="5"/>
      <c r="B32" s="24"/>
      <c r="C32" s="6" t="s">
        <v>21</v>
      </c>
      <c r="D32" s="21"/>
      <c r="E32" s="30"/>
      <c r="F32" s="28"/>
      <c r="G32" s="28"/>
      <c r="H32" s="29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9</v>
      </c>
      <c r="B34" s="24" t="s">
        <v>20</v>
      </c>
      <c r="C34" s="6">
        <v>23571</v>
      </c>
      <c r="D34" s="21">
        <f>SUM(D35:D35)</f>
        <v>0</v>
      </c>
      <c r="E34" s="30">
        <f>(D34*100)/C34</f>
        <v>0</v>
      </c>
      <c r="F34" s="28">
        <v>0.388</v>
      </c>
      <c r="G34" s="32"/>
      <c r="H34" s="29">
        <v>0</v>
      </c>
      <c r="I34" s="7">
        <f>FLOOR(G34,0.00001)*D34</f>
        <v>0</v>
      </c>
    </row>
    <row r="35" spans="1:9" ht="13.5">
      <c r="A35" s="5"/>
      <c r="B35" s="24"/>
      <c r="C35" s="6" t="s">
        <v>21</v>
      </c>
      <c r="D35" s="21"/>
      <c r="E35" s="30"/>
      <c r="F35" s="28"/>
      <c r="G35" s="28"/>
      <c r="H35" s="29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11"/>
      <c r="B37" s="16" t="s">
        <v>14</v>
      </c>
      <c r="C37" s="12">
        <f>SUM(C9:C36)</f>
        <v>184515</v>
      </c>
      <c r="D37" s="19">
        <f>SUM(D10+D13+D16+D19+D22+D25+D28+D31+D34)</f>
        <v>0</v>
      </c>
      <c r="E37" s="25">
        <f>(D37*100)/C37</f>
        <v>0</v>
      </c>
      <c r="F37" s="20"/>
      <c r="G37" s="20"/>
      <c r="H37" s="13"/>
      <c r="I37" s="26">
        <f>SUM(I9:I36)</f>
        <v>0</v>
      </c>
    </row>
    <row r="38" ht="12.75">
      <c r="C38" s="15"/>
    </row>
    <row r="39" spans="1:9" ht="13.5">
      <c r="A39" s="17"/>
      <c r="B39" s="16" t="s">
        <v>12</v>
      </c>
      <c r="C39" s="19">
        <f>SUM(C37)</f>
        <v>184515</v>
      </c>
      <c r="D39" s="19">
        <f>SUM(D37)</f>
        <v>0</v>
      </c>
      <c r="E39" s="25">
        <f>(D39*100)/C39</f>
        <v>0</v>
      </c>
      <c r="F39" s="18"/>
      <c r="G39" s="18"/>
      <c r="H39" s="18"/>
      <c r="I39" s="27">
        <f>SUM(I37)</f>
        <v>0</v>
      </c>
    </row>
    <row r="40" ht="12.75">
      <c r="C40" s="15"/>
    </row>
    <row r="41" ht="12.75"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2007-09-20T20:18:47Z</cp:lastPrinted>
  <dcterms:created xsi:type="dcterms:W3CDTF">2005-05-09T20:19:33Z</dcterms:created>
  <dcterms:modified xsi:type="dcterms:W3CDTF">2007-10-31T12:51:58Z</dcterms:modified>
  <cp:category/>
  <cp:version/>
  <cp:contentType/>
  <cp:contentStatus/>
</cp:coreProperties>
</file>