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11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<sst xmlns="http://schemas.openxmlformats.org/spreadsheetml/2006/main" count="46" uniqueCount="27">
  <si>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</si>
  <si>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</si>
  <si>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</si>
  <si>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</si>
  <si>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</si>
  <si>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</si>
  <si>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</si>
  <si>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</si>
  <si>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</si>
  <si>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</si>
  <si>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</si>
  <si>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</si>
  <si>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</si>
  <si>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</si>
  <si>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</si>
  <si>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</si>
  <si>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</si>
  <si>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</si>
  <si>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</si>
  <si>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</si>
  <si>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</si>
  <si>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Lucas do Rio Verde</t>
  </si>
  <si>
    <t>RETIRADO</t>
  </si>
  <si>
    <t>BNM</t>
  </si>
  <si>
    <t>AVISO DE VENDA DE MILHO EM GRÃOS – VEP Nº 611/07- 25/10/2007</t>
  </si>
  <si>
    <t>BBM RS</t>
  </si>
  <si>
    <t>BBM MS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</si>
</sst>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5"/>
  <sheetViews>
    <sheetView tabSelected="1" workbookViewId="0" topLeftCell="C22">
      <selection activeCell="B28" sqref="B28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3644000</v>
      </c>
      <c r="D10" s="21">
        <f>SUM(D11:D11)</f>
        <v>3644000</v>
      </c>
      <c r="E10" s="28">
        <f>(D10*100)/C10</f>
        <v>100</v>
      </c>
      <c r="F10" s="30">
        <v>0.239</v>
      </c>
      <c r="G10" s="31">
        <v>0.239</v>
      </c>
      <c r="H10" s="27">
        <v>0</v>
      </c>
      <c r="I10" s="7">
        <f>FLOOR(G10,0.00001)*D10</f>
        <v>870916.0000000001</v>
      </c>
    </row>
    <row r="11" spans="1:9" ht="13.5">
      <c r="A11" s="5"/>
      <c r="B11" s="24"/>
      <c r="C11" s="6" t="s">
        <v>25</v>
      </c>
      <c r="D11" s="21">
        <v>3644000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21</v>
      </c>
      <c r="C13" s="6">
        <v>5183000</v>
      </c>
      <c r="D13" s="21">
        <f>SUM(D14:D15)</f>
        <v>5183000</v>
      </c>
      <c r="E13" s="28">
        <f>(D13*100)/C13</f>
        <v>100</v>
      </c>
      <c r="F13" s="30">
        <v>0.239</v>
      </c>
      <c r="G13" s="30">
        <v>0.239</v>
      </c>
      <c r="H13" s="27">
        <f>((G13*100)/F13)-100</f>
        <v>0</v>
      </c>
      <c r="I13" s="7">
        <f>FLOOR(G13,0.00001)*D13</f>
        <v>1238737</v>
      </c>
    </row>
    <row r="14" spans="1:9" ht="13.5">
      <c r="A14" s="5"/>
      <c r="B14" s="24"/>
      <c r="C14" s="6" t="s">
        <v>23</v>
      </c>
      <c r="D14" s="21">
        <v>120000</v>
      </c>
      <c r="E14" s="28"/>
      <c r="F14" s="30"/>
      <c r="G14" s="30"/>
      <c r="H14" s="27"/>
      <c r="I14" s="7"/>
    </row>
    <row r="15" spans="1:9" ht="13.5">
      <c r="A15" s="5"/>
      <c r="B15" s="24"/>
      <c r="C15" s="6" t="s">
        <v>25</v>
      </c>
      <c r="D15" s="21">
        <v>5063000</v>
      </c>
      <c r="E15" s="28"/>
      <c r="F15" s="30"/>
      <c r="G15" s="30"/>
      <c r="H15" s="27"/>
      <c r="I15" s="7"/>
    </row>
    <row r="16" spans="1:9" ht="13.5">
      <c r="A16" s="5"/>
      <c r="B16" s="24"/>
      <c r="C16" s="6"/>
      <c r="D16" s="6"/>
      <c r="E16" s="14"/>
      <c r="F16" s="30"/>
      <c r="G16" s="30"/>
      <c r="H16" s="7"/>
      <c r="I16" s="7"/>
    </row>
    <row r="17" spans="1:9" ht="13.5">
      <c r="A17" s="5">
        <v>3</v>
      </c>
      <c r="B17" s="24" t="s">
        <v>21</v>
      </c>
      <c r="C17" s="6">
        <v>4000000</v>
      </c>
      <c r="D17" s="21">
        <f>SUM(D18:D18)</f>
        <v>1000000</v>
      </c>
      <c r="E17" s="28">
        <f>(D17*100)/C17</f>
        <v>25</v>
      </c>
      <c r="F17" s="30">
        <v>0.239</v>
      </c>
      <c r="G17" s="31">
        <v>0.239</v>
      </c>
      <c r="H17" s="27">
        <f>((G17*100)/F17)-100</f>
        <v>0</v>
      </c>
      <c r="I17" s="7">
        <f>FLOOR(G17,0.00001)*D17</f>
        <v>239000.00000000003</v>
      </c>
    </row>
    <row r="18" spans="1:9" ht="13.5">
      <c r="A18" s="5"/>
      <c r="B18" s="24"/>
      <c r="C18" s="6" t="s">
        <v>26</v>
      </c>
      <c r="D18" s="21">
        <v>1000000</v>
      </c>
      <c r="E18" s="29"/>
      <c r="F18" s="30"/>
      <c r="G18" s="31"/>
      <c r="H18" s="27"/>
      <c r="I18" s="7"/>
    </row>
    <row r="19" spans="1:9" ht="13.5">
      <c r="A19" s="5"/>
      <c r="B19" s="24"/>
      <c r="C19" s="6"/>
      <c r="D19" s="6"/>
      <c r="E19" s="14"/>
      <c r="F19" s="30"/>
      <c r="G19" s="30"/>
      <c r="H19" s="7"/>
      <c r="I19" s="7"/>
    </row>
    <row r="20" spans="1:9" ht="13.5">
      <c r="A20" s="5">
        <v>4</v>
      </c>
      <c r="B20" s="24" t="s">
        <v>21</v>
      </c>
      <c r="C20" s="6">
        <v>4580000</v>
      </c>
      <c r="D20" s="21">
        <f>SUM(D21:D22)</f>
        <v>4580000</v>
      </c>
      <c r="E20" s="28">
        <f>(D20*100)/C20</f>
        <v>100</v>
      </c>
      <c r="F20" s="30">
        <v>0.239</v>
      </c>
      <c r="G20" s="31">
        <v>0.239</v>
      </c>
      <c r="H20" s="27">
        <v>0</v>
      </c>
      <c r="I20" s="7">
        <f>FLOOR(G20,0.00001)*D20</f>
        <v>1094620</v>
      </c>
    </row>
    <row r="21" spans="1:9" ht="13.5">
      <c r="A21" s="5"/>
      <c r="B21" s="24"/>
      <c r="C21" s="6" t="s">
        <v>23</v>
      </c>
      <c r="D21" s="21">
        <v>1000000</v>
      </c>
      <c r="E21" s="28"/>
      <c r="F21" s="30"/>
      <c r="G21" s="31"/>
      <c r="H21" s="27"/>
      <c r="I21" s="7"/>
    </row>
    <row r="22" spans="1:9" ht="13.5">
      <c r="A22" s="5"/>
      <c r="B22" s="24"/>
      <c r="C22" s="6" t="s">
        <v>25</v>
      </c>
      <c r="D22" s="21">
        <v>3580000</v>
      </c>
      <c r="E22" s="28"/>
      <c r="F22" s="30"/>
      <c r="G22" s="30"/>
      <c r="H22" s="27"/>
      <c r="I22" s="7"/>
    </row>
    <row r="23" spans="1:9" ht="13.5">
      <c r="A23" s="5"/>
      <c r="B23" s="24"/>
      <c r="C23" s="6"/>
      <c r="D23" s="6"/>
      <c r="E23" s="14"/>
      <c r="F23" s="30"/>
      <c r="G23" s="30"/>
      <c r="H23" s="7"/>
      <c r="I23" s="7"/>
    </row>
    <row r="24" spans="1:9" ht="13.5">
      <c r="A24" s="5">
        <v>5</v>
      </c>
      <c r="B24" s="24" t="s">
        <v>20</v>
      </c>
      <c r="C24" s="6">
        <v>6000000</v>
      </c>
      <c r="D24" s="21">
        <f>SUM(D25:D25)</f>
        <v>0</v>
      </c>
      <c r="E24" s="28">
        <f>(D24*100)/C24</f>
        <v>0</v>
      </c>
      <c r="F24" s="30">
        <v>0.239</v>
      </c>
      <c r="G24" s="30"/>
      <c r="H24" s="27">
        <v>0</v>
      </c>
      <c r="I24" s="7">
        <f>FLOOR(G24,0.00001)*D24</f>
        <v>0</v>
      </c>
    </row>
    <row r="25" spans="1:9" ht="13.5">
      <c r="A25" s="5"/>
      <c r="B25" s="24"/>
      <c r="C25" s="6" t="s">
        <v>22</v>
      </c>
      <c r="D25" s="21"/>
      <c r="E25" s="28"/>
      <c r="F25" s="30"/>
      <c r="G25" s="30"/>
      <c r="H25" s="27"/>
      <c r="I25" s="7"/>
    </row>
    <row r="26" spans="1:9" ht="13.5">
      <c r="A26" s="5"/>
      <c r="B26" s="24"/>
      <c r="C26" s="6"/>
      <c r="D26" s="6"/>
      <c r="E26" s="14"/>
      <c r="F26" s="30"/>
      <c r="G26" s="30"/>
      <c r="H26" s="7"/>
      <c r="I26" s="7"/>
    </row>
    <row r="27" spans="1:9" ht="13.5">
      <c r="A27" s="5">
        <v>6</v>
      </c>
      <c r="B27" s="24" t="s">
        <v>20</v>
      </c>
      <c r="C27" s="6">
        <v>1349320</v>
      </c>
      <c r="D27" s="21">
        <f>SUM(D28:D28)</f>
        <v>0</v>
      </c>
      <c r="E27" s="28">
        <f>(D27*100)/C27</f>
        <v>0</v>
      </c>
      <c r="F27" s="30">
        <v>0.239</v>
      </c>
      <c r="G27" s="31"/>
      <c r="H27" s="27">
        <v>0</v>
      </c>
      <c r="I27" s="7">
        <f>FLOOR(G27,0.00001)*D27</f>
        <v>0</v>
      </c>
    </row>
    <row r="28" spans="1:9" ht="13.5">
      <c r="A28" s="5"/>
      <c r="B28" s="24"/>
      <c r="C28" s="6" t="s">
        <v>22</v>
      </c>
      <c r="D28" s="21"/>
      <c r="E28" s="29"/>
      <c r="F28" s="30"/>
      <c r="G28" s="31"/>
      <c r="H28" s="27"/>
      <c r="I28" s="7"/>
    </row>
    <row r="29" spans="1:9" ht="13.5">
      <c r="A29" s="5"/>
      <c r="B29" s="24"/>
      <c r="C29" s="6"/>
      <c r="D29" s="6"/>
      <c r="E29" s="14"/>
      <c r="F29" s="30"/>
      <c r="G29" s="30"/>
      <c r="H29" s="7"/>
      <c r="I29" s="7"/>
    </row>
    <row r="30" spans="1:9" ht="13.5">
      <c r="A30" s="5">
        <v>7</v>
      </c>
      <c r="B30" s="24" t="s">
        <v>20</v>
      </c>
      <c r="C30" s="6">
        <v>5260000</v>
      </c>
      <c r="D30" s="21">
        <f>SUM(D31:D31)</f>
        <v>0</v>
      </c>
      <c r="E30" s="28">
        <f>(D30*100)/C30</f>
        <v>0</v>
      </c>
      <c r="F30" s="30">
        <v>0.239</v>
      </c>
      <c r="G30" s="30"/>
      <c r="H30" s="27">
        <v>0</v>
      </c>
      <c r="I30" s="7">
        <f>FLOOR(G30,0.00001)*D30</f>
        <v>0</v>
      </c>
    </row>
    <row r="31" spans="1:9" ht="13.5">
      <c r="A31" s="5"/>
      <c r="B31" s="24"/>
      <c r="C31" s="6" t="s">
        <v>22</v>
      </c>
      <c r="D31" s="21"/>
      <c r="E31" s="28"/>
      <c r="F31" s="30"/>
      <c r="G31" s="30"/>
      <c r="H31" s="27"/>
      <c r="I31" s="7"/>
    </row>
    <row r="32" spans="1:9" ht="13.5">
      <c r="A32" s="5"/>
      <c r="B32" s="24"/>
      <c r="C32" s="6"/>
      <c r="D32" s="6"/>
      <c r="E32" s="14"/>
      <c r="F32" s="30"/>
      <c r="G32" s="30"/>
      <c r="H32" s="7"/>
      <c r="I32" s="7"/>
    </row>
    <row r="33" spans="1:9" ht="13.5">
      <c r="A33" s="5">
        <v>8</v>
      </c>
      <c r="B33" s="24" t="s">
        <v>20</v>
      </c>
      <c r="C33" s="6">
        <v>5000000</v>
      </c>
      <c r="D33" s="21">
        <f>SUM(D34:D34)</f>
        <v>3500000</v>
      </c>
      <c r="E33" s="28">
        <f>(D33*100)/C33</f>
        <v>70</v>
      </c>
      <c r="F33" s="30">
        <v>0.239</v>
      </c>
      <c r="G33" s="30">
        <v>0.239</v>
      </c>
      <c r="H33" s="27">
        <f>((G33*100)/F33)-100</f>
        <v>0</v>
      </c>
      <c r="I33" s="7">
        <f>FLOOR(G33,0.00001)*D33</f>
        <v>836500.0000000001</v>
      </c>
    </row>
    <row r="34" spans="1:9" ht="13.5">
      <c r="A34" s="5"/>
      <c r="B34" s="24"/>
      <c r="C34" s="6" t="s">
        <v>25</v>
      </c>
      <c r="D34" s="21">
        <v>3500000</v>
      </c>
      <c r="E34" s="29"/>
      <c r="F34" s="30"/>
      <c r="G34" s="31"/>
      <c r="H34" s="27"/>
      <c r="I34" s="7"/>
    </row>
    <row r="35" spans="1:9" ht="13.5">
      <c r="A35" s="5"/>
      <c r="B35" s="24"/>
      <c r="C35" s="6"/>
      <c r="D35" s="6"/>
      <c r="E35" s="14"/>
      <c r="F35" s="30"/>
      <c r="G35" s="30"/>
      <c r="H35" s="7"/>
      <c r="I35" s="7"/>
    </row>
    <row r="36" spans="1:9" ht="13.5">
      <c r="A36" s="5">
        <v>9</v>
      </c>
      <c r="B36" s="24" t="s">
        <v>20</v>
      </c>
      <c r="C36" s="6">
        <v>5000000</v>
      </c>
      <c r="D36" s="21">
        <f>SUM(D37:D37)</f>
        <v>4400000</v>
      </c>
      <c r="E36" s="28">
        <f>(D36*100)/C36</f>
        <v>88</v>
      </c>
      <c r="F36" s="30">
        <v>0.239</v>
      </c>
      <c r="G36" s="31">
        <v>0.239</v>
      </c>
      <c r="H36" s="27">
        <f>((G36*100)/F36)-100</f>
        <v>0</v>
      </c>
      <c r="I36" s="7">
        <f>FLOOR(G36,0.00001)*D36</f>
        <v>1051600</v>
      </c>
    </row>
    <row r="37" spans="1:9" ht="13.5">
      <c r="A37" s="5"/>
      <c r="B37" s="24"/>
      <c r="C37" s="6" t="s">
        <v>25</v>
      </c>
      <c r="D37" s="21">
        <v>4400000</v>
      </c>
      <c r="E37" s="28"/>
      <c r="F37" s="30"/>
      <c r="G37" s="30"/>
      <c r="H37" s="27"/>
      <c r="I37" s="7"/>
    </row>
    <row r="38" spans="1:9" ht="13.5">
      <c r="A38" s="5"/>
      <c r="B38" s="24"/>
      <c r="C38" s="6"/>
      <c r="D38" s="6"/>
      <c r="E38" s="14"/>
      <c r="F38" s="30"/>
      <c r="G38" s="30"/>
      <c r="H38" s="7"/>
      <c r="I38" s="7"/>
    </row>
    <row r="39" spans="1:9" ht="13.5">
      <c r="A39" s="11"/>
      <c r="B39" s="16" t="s">
        <v>14</v>
      </c>
      <c r="C39" s="12">
        <f>SUM(C10:C38)</f>
        <v>40016320</v>
      </c>
      <c r="D39" s="19">
        <f>SUM(D10,D13,D17,D20,D33,D36)</f>
        <v>22307000</v>
      </c>
      <c r="E39" s="25">
        <f>(D39*100)/C39</f>
        <v>55.74475613949509</v>
      </c>
      <c r="F39" s="20"/>
      <c r="G39" s="20"/>
      <c r="H39" s="13"/>
      <c r="I39" s="26">
        <f>SUM(I10:I38)</f>
        <v>5331373</v>
      </c>
    </row>
    <row r="40" spans="1:9" ht="13.5">
      <c r="A40" s="9"/>
      <c r="B40" s="9"/>
      <c r="C40" s="9"/>
      <c r="D40" s="9"/>
      <c r="E40" s="9"/>
      <c r="F40" s="9"/>
      <c r="G40" s="9"/>
      <c r="H40" s="9"/>
      <c r="I40" s="10"/>
    </row>
    <row r="41" spans="1:9" ht="13.5">
      <c r="A41" s="17"/>
      <c r="B41" s="16" t="s">
        <v>12</v>
      </c>
      <c r="C41" s="19">
        <f>SUM(C39)</f>
        <v>40016320</v>
      </c>
      <c r="D41" s="19">
        <f>SUM(D39)</f>
        <v>22307000</v>
      </c>
      <c r="E41" s="25">
        <f>(D41*100)/C41</f>
        <v>55.74475613949509</v>
      </c>
      <c r="F41" s="18"/>
      <c r="G41" s="18"/>
      <c r="H41" s="18"/>
      <c r="I41" s="26">
        <f>SUM(I39)</f>
        <v>5331373</v>
      </c>
    </row>
    <row r="42" ht="12.75">
      <c r="C42" s="15"/>
    </row>
    <row r="43" ht="12.75">
      <c r="C43" s="15"/>
    </row>
    <row r="44" spans="2:3" ht="13.5">
      <c r="B44" s="5"/>
      <c r="C44" s="15"/>
    </row>
    <row r="45" spans="2:3" ht="13.5">
      <c r="B45" s="5"/>
      <c r="C45" s="15"/>
    </row>
    <row r="46" spans="2:3" ht="13.5">
      <c r="B46" s="5"/>
      <c r="C46" s="15"/>
    </row>
    <row r="47" spans="2:3" ht="13.5">
      <c r="B47" s="5"/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2007-10-18T20:41:05Z</cp:lastPrinted>
  <dcterms:created xsi:type="dcterms:W3CDTF">2005-05-09T20:19:33Z</dcterms:created>
  <dcterms:modified xsi:type="dcterms:W3CDTF">2007-10-25T19:39:10Z</dcterms:modified>
  <cp:category/>
  <cp:version/>
  <cp:contentType/>
  <cp:contentStatus/>
</cp:coreProperties>
</file>