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78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<sst xmlns="http://schemas.openxmlformats.org/spreadsheetml/2006/main" count="37" uniqueCount="28">
  <si>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</si>
  <si>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</si>
  <si>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</si>
  <si>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</si>
  <si>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</si>
  <si>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</si>
  <si>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</si>
  <si>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</si>
  <si>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</si>
  <si>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</si>
  <si>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</si>
  <si>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</si>
  <si>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</si>
  <si>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</si>
  <si>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</si>
  <si>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</si>
  <si>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</si>
  <si>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</si>
  <si>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</si>
  <si>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</si>
  <si>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Irati</t>
  </si>
  <si>
    <t>São Mateus do Sul</t>
  </si>
  <si>
    <t>AVISO DE VENDA DE FEIJÃO ANÃO CORES/PRETO - Nº 578/07- 16/10/2007</t>
  </si>
  <si>
    <t>Campo do Tenente</t>
  </si>
  <si>
    <t>Capanema</t>
  </si>
  <si>
    <t>BBM PR</t>
  </si>
  <si>
    <t>BCMM</t>
  </si>
  <si>
    <t>CANCELADO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</si>
</sst>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#,##0.000_);\(#,##0.000\)"/>
    <numFmt numFmtId="187" formatCode="#,##0.0000_);\(#,##0.0000\)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16" borderId="17" xfId="0" applyNumberFormat="1" applyFont="1" applyFill="1" applyBorder="1" applyAlignment="1">
      <alignment/>
    </xf>
    <xf numFmtId="180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zoomScalePageLayoutView="0" workbookViewId="0" topLeftCell="C1">
      <selection activeCell="E26" sqref="E26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5" t="s">
        <v>22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132256</v>
      </c>
      <c r="D10" s="21">
        <f>SUM(D11:D11)</f>
        <v>132256</v>
      </c>
      <c r="E10" s="30">
        <f>(D10*100)/C10</f>
        <v>100</v>
      </c>
      <c r="F10" s="31">
        <v>0.9</v>
      </c>
      <c r="G10" s="31">
        <v>1.1678</v>
      </c>
      <c r="H10" s="29">
        <f>((G10*100)/F10)-100</f>
        <v>29.75555555555556</v>
      </c>
      <c r="I10" s="7">
        <f>FLOOR(G10,0.00001)*D10</f>
        <v>154448.55680000002</v>
      </c>
    </row>
    <row r="11" spans="1:9" ht="13.5">
      <c r="A11" s="5"/>
      <c r="B11" s="24"/>
      <c r="C11" s="6" t="s">
        <v>25</v>
      </c>
      <c r="D11" s="21">
        <v>132256</v>
      </c>
      <c r="E11" s="30"/>
      <c r="F11" s="28"/>
      <c r="G11" s="28"/>
      <c r="H11" s="29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24</v>
      </c>
      <c r="C13" s="6">
        <v>280000</v>
      </c>
      <c r="D13" s="21">
        <f>SUM(D14:D14)</f>
        <v>280000</v>
      </c>
      <c r="E13" s="30">
        <f>(D13*100)/C13</f>
        <v>100</v>
      </c>
      <c r="F13" s="31">
        <v>0.9</v>
      </c>
      <c r="G13" s="31">
        <v>1.099</v>
      </c>
      <c r="H13" s="29">
        <f>((G13*100)/F13)-100</f>
        <v>22.1111111111111</v>
      </c>
      <c r="I13" s="7">
        <f>FLOOR(G13,0.00001)*D13</f>
        <v>307720.00000000006</v>
      </c>
    </row>
    <row r="14" spans="1:9" ht="13.5">
      <c r="A14" s="5"/>
      <c r="B14" s="24"/>
      <c r="C14" s="6" t="s">
        <v>25</v>
      </c>
      <c r="D14" s="21">
        <v>280000</v>
      </c>
      <c r="E14" s="30"/>
      <c r="F14" s="28"/>
      <c r="G14" s="28"/>
      <c r="H14" s="29"/>
      <c r="I14" s="7"/>
    </row>
    <row r="15" spans="1:9" ht="13.5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5">
        <v>3</v>
      </c>
      <c r="B16" s="24" t="s">
        <v>24</v>
      </c>
      <c r="C16" s="6">
        <v>105000</v>
      </c>
      <c r="D16" s="21">
        <f>SUM(D17:D18)</f>
        <v>105000</v>
      </c>
      <c r="E16" s="30">
        <f>(D16*100)/C16</f>
        <v>100</v>
      </c>
      <c r="F16" s="31">
        <v>0.9</v>
      </c>
      <c r="G16" s="31">
        <v>1.1</v>
      </c>
      <c r="H16" s="29">
        <f>((G16*100)/F16)-100</f>
        <v>22.22222222222223</v>
      </c>
      <c r="I16" s="7">
        <f>FLOOR(G16,0.00001)*D16</f>
        <v>115500.00000000001</v>
      </c>
    </row>
    <row r="17" spans="1:9" ht="13.5">
      <c r="A17" s="5"/>
      <c r="B17" s="24"/>
      <c r="C17" s="6" t="s">
        <v>26</v>
      </c>
      <c r="D17" s="21">
        <v>40000</v>
      </c>
      <c r="E17" s="30"/>
      <c r="F17" s="28"/>
      <c r="G17" s="28"/>
      <c r="H17" s="29"/>
      <c r="I17" s="7"/>
    </row>
    <row r="18" spans="1:9" ht="13.5">
      <c r="A18" s="5"/>
      <c r="B18" s="24"/>
      <c r="C18" s="6" t="s">
        <v>25</v>
      </c>
      <c r="D18" s="21">
        <v>65000</v>
      </c>
      <c r="E18" s="30"/>
      <c r="F18" s="28"/>
      <c r="G18" s="28"/>
      <c r="H18" s="29"/>
      <c r="I18" s="7"/>
    </row>
    <row r="19" spans="1:9" ht="13.5">
      <c r="A19" s="5"/>
      <c r="B19" s="24"/>
      <c r="C19" s="6"/>
      <c r="D19" s="6"/>
      <c r="E19" s="14"/>
      <c r="F19" s="14"/>
      <c r="G19" s="14"/>
      <c r="H19" s="7"/>
      <c r="I19" s="7"/>
    </row>
    <row r="20" spans="1:9" ht="13.5">
      <c r="A20" s="5">
        <v>4</v>
      </c>
      <c r="B20" s="24" t="s">
        <v>20</v>
      </c>
      <c r="C20" s="6">
        <v>0</v>
      </c>
      <c r="D20" s="21">
        <f>SUM(D21:D21)</f>
        <v>0</v>
      </c>
      <c r="E20" s="30">
        <v>0</v>
      </c>
      <c r="F20" s="31">
        <v>0</v>
      </c>
      <c r="G20" s="31"/>
      <c r="H20" s="29">
        <v>0</v>
      </c>
      <c r="I20" s="7">
        <f>FLOOR(G20,0.00001)*D20</f>
        <v>0</v>
      </c>
    </row>
    <row r="21" spans="1:9" ht="13.5">
      <c r="A21" s="5"/>
      <c r="B21" s="24"/>
      <c r="C21" s="6" t="s">
        <v>27</v>
      </c>
      <c r="D21" s="21"/>
      <c r="E21" s="30"/>
      <c r="F21" s="28"/>
      <c r="G21" s="28"/>
      <c r="H21" s="29"/>
      <c r="I21" s="7"/>
    </row>
    <row r="22" spans="1:9" ht="13.5">
      <c r="A22" s="5"/>
      <c r="B22" s="24"/>
      <c r="C22" s="6"/>
      <c r="D22" s="6"/>
      <c r="E22" s="14"/>
      <c r="F22" s="14"/>
      <c r="G22" s="14"/>
      <c r="H22" s="7"/>
      <c r="I22" s="7"/>
    </row>
    <row r="23" spans="1:9" ht="13.5">
      <c r="A23" s="5">
        <v>5</v>
      </c>
      <c r="B23" s="24" t="s">
        <v>21</v>
      </c>
      <c r="C23" s="6">
        <v>753947</v>
      </c>
      <c r="D23" s="21">
        <f>SUM(D24:D24)</f>
        <v>753947</v>
      </c>
      <c r="E23" s="30">
        <f>(D23*100)/C23</f>
        <v>100</v>
      </c>
      <c r="F23" s="31">
        <v>0.9</v>
      </c>
      <c r="G23" s="31">
        <v>1.2111</v>
      </c>
      <c r="H23" s="29">
        <f>((G23*100)/F23)-100</f>
        <v>34.56666666666669</v>
      </c>
      <c r="I23" s="7">
        <f>FLOOR(G23,0.00001)*D23</f>
        <v>913105.2117000001</v>
      </c>
    </row>
    <row r="24" spans="1:9" ht="13.5">
      <c r="A24" s="5"/>
      <c r="B24" s="24"/>
      <c r="C24" s="6" t="s">
        <v>25</v>
      </c>
      <c r="D24" s="21">
        <v>753947</v>
      </c>
      <c r="E24" s="30"/>
      <c r="F24" s="28"/>
      <c r="G24" s="28"/>
      <c r="H24" s="29"/>
      <c r="I24" s="7"/>
    </row>
    <row r="25" spans="1:9" ht="13.5">
      <c r="A25" s="5"/>
      <c r="B25" s="24"/>
      <c r="C25" s="6"/>
      <c r="D25" s="6"/>
      <c r="E25" s="14"/>
      <c r="F25" s="14"/>
      <c r="G25" s="14"/>
      <c r="H25" s="7"/>
      <c r="I25" s="7"/>
    </row>
    <row r="26" spans="1:9" ht="13.5">
      <c r="A26" s="11"/>
      <c r="B26" s="16" t="s">
        <v>14</v>
      </c>
      <c r="C26" s="12">
        <f>SUM(C10:C24)</f>
        <v>1271203</v>
      </c>
      <c r="D26" s="19">
        <f>SUM(D10,D13,D16,D20,D23)</f>
        <v>1271203</v>
      </c>
      <c r="E26" s="25">
        <f>(D26*100)/C26</f>
        <v>100</v>
      </c>
      <c r="F26" s="20"/>
      <c r="G26" s="20"/>
      <c r="H26" s="13"/>
      <c r="I26" s="26">
        <f>SUM(I10:I25)</f>
        <v>1490773.7685000002</v>
      </c>
    </row>
    <row r="27" ht="12.75">
      <c r="C27" s="15"/>
    </row>
    <row r="28" spans="1:9" ht="13.5">
      <c r="A28" s="17"/>
      <c r="B28" s="16" t="s">
        <v>12</v>
      </c>
      <c r="C28" s="19">
        <f>SUM(C26)</f>
        <v>1271203</v>
      </c>
      <c r="D28" s="19">
        <f>SUM(D26)</f>
        <v>1271203</v>
      </c>
      <c r="E28" s="25">
        <f>(D28*100)/C28</f>
        <v>100</v>
      </c>
      <c r="F28" s="18"/>
      <c r="G28" s="18"/>
      <c r="H28" s="18"/>
      <c r="I28" s="27">
        <f>SUM(I26)</f>
        <v>1490773.7685000002</v>
      </c>
    </row>
    <row r="29" ht="12.75">
      <c r="C29" s="15"/>
    </row>
    <row r="30" ht="12.75">
      <c r="C30" s="15"/>
    </row>
    <row r="31" spans="2:3" ht="13.5">
      <c r="B31" s="5"/>
      <c r="C31" s="15"/>
    </row>
    <row r="32" spans="2:3" ht="13.5">
      <c r="B32" s="5"/>
      <c r="C32" s="15"/>
    </row>
    <row r="33" spans="2:3" ht="13.5">
      <c r="B33" s="5"/>
      <c r="C33" s="15"/>
    </row>
    <row r="34" spans="2:3" ht="13.5">
      <c r="B34" s="5"/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</sheetData>
  <sheetProtection/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2007-09-20T20:18:47Z</cp:lastPrinted>
  <dcterms:created xsi:type="dcterms:W3CDTF">2005-05-09T20:19:33Z</dcterms:created>
  <dcterms:modified xsi:type="dcterms:W3CDTF">2007-10-17T15:24:25Z</dcterms:modified>
  <cp:category/>
  <cp:version/>
  <cp:contentType/>
  <cp:contentStatus/>
</cp:coreProperties>
</file>