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67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<sst xmlns="http://schemas.openxmlformats.org/spreadsheetml/2006/main" count="35" uniqueCount="26">
  <si>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</si>
  <si>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</si>
  <si>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</si>
  <si>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</si>
  <si>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</si>
  <si>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</si>
  <si>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</si>
  <si>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</si>
  <si>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</si>
  <si>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</si>
  <si>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</si>
  <si>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</si>
  <si>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</si>
  <si>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</si>
  <si>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</si>
  <si>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</si>
  <si>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</si>
  <si>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</si>
  <si>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</si>
  <si>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</si>
  <si>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BCMMT</t>
  </si>
  <si>
    <t>BBSB</t>
  </si>
  <si>
    <t xml:space="preserve">         AVISO DE VENDA DE ARROZ EM CASCA – Nº 567/07- 10/10/2007</t>
  </si>
  <si>
    <t>Alta Floresta</t>
  </si>
  <si>
    <t>Novo Mundo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</si>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</sst>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_(* #,##0.00000_);_(* \(#,##0.00000\);_(* &quot;-&quot;?????_);_(@_)"/>
    <numFmt numFmtId="185" formatCode="[$€-2]\ #,##0.00_);[Red]\([$€-2]\ #,##0.00\)"/>
    <numFmt numFmtId="186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1" fontId="1" fillId="0" borderId="0" xfId="20" applyNumberFormat="1" applyFont="1" applyAlignment="1">
      <alignment/>
    </xf>
    <xf numFmtId="186" fontId="1" fillId="0" borderId="0" xfId="20" applyNumberFormat="1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6" t="s">
        <v>22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151708</v>
      </c>
      <c r="D10" s="21">
        <f>SUM(D11:D12)</f>
        <v>151708</v>
      </c>
      <c r="E10" s="30">
        <f>(D10*100)/C10</f>
        <v>100</v>
      </c>
      <c r="F10" s="28">
        <v>0.294</v>
      </c>
      <c r="G10" s="32">
        <v>0.32</v>
      </c>
      <c r="H10" s="29">
        <f>((G10*100)/F10)-100</f>
        <v>8.843537414965994</v>
      </c>
      <c r="I10" s="7">
        <f>FLOOR(G10,0.00001)*D10</f>
        <v>48546.56</v>
      </c>
    </row>
    <row r="11" spans="1:9" ht="13.5">
      <c r="A11" s="5"/>
      <c r="B11" s="24"/>
      <c r="C11" s="6" t="s">
        <v>20</v>
      </c>
      <c r="D11" s="21">
        <v>60000</v>
      </c>
      <c r="E11" s="30"/>
      <c r="F11" s="28"/>
      <c r="G11" s="29"/>
      <c r="H11" s="29"/>
      <c r="I11" s="7"/>
    </row>
    <row r="12" spans="1:9" ht="13.5">
      <c r="A12" s="5"/>
      <c r="B12" s="24"/>
      <c r="C12" s="6" t="s">
        <v>21</v>
      </c>
      <c r="D12" s="21">
        <v>91708</v>
      </c>
      <c r="E12" s="30"/>
      <c r="F12" s="28"/>
      <c r="G12" s="28"/>
      <c r="H12" s="29"/>
      <c r="I12" s="7"/>
    </row>
    <row r="13" spans="1:9" ht="13.5">
      <c r="A13" s="5"/>
      <c r="B13" s="24"/>
      <c r="C13" s="6"/>
      <c r="D13" s="6"/>
      <c r="E13" s="14"/>
      <c r="F13" s="14"/>
      <c r="G13" s="14"/>
      <c r="H13" s="7"/>
      <c r="I13" s="7"/>
    </row>
    <row r="14" spans="1:9" ht="13.5">
      <c r="A14" s="5">
        <v>2</v>
      </c>
      <c r="B14" s="24" t="s">
        <v>24</v>
      </c>
      <c r="C14" s="6">
        <v>36560</v>
      </c>
      <c r="D14" s="21">
        <f>SUM(D15:D15)</f>
        <v>0</v>
      </c>
      <c r="E14" s="30">
        <f>(D14*100)/C14</f>
        <v>0</v>
      </c>
      <c r="F14" s="28">
        <v>0.388</v>
      </c>
      <c r="G14" s="32"/>
      <c r="H14" s="29">
        <v>0</v>
      </c>
      <c r="I14" s="7">
        <f>FLOOR(G14,0.00001)*D14</f>
        <v>0</v>
      </c>
    </row>
    <row r="15" spans="1:9" ht="13.5">
      <c r="A15" s="5"/>
      <c r="B15" s="24"/>
      <c r="C15" s="6" t="s">
        <v>25</v>
      </c>
      <c r="D15" s="21"/>
      <c r="E15" s="30"/>
      <c r="F15" s="28"/>
      <c r="G15" s="29"/>
      <c r="H15" s="29"/>
      <c r="I15" s="7"/>
    </row>
    <row r="16" spans="1:9" ht="13.5">
      <c r="A16" s="5"/>
      <c r="B16" s="24"/>
      <c r="C16" s="6"/>
      <c r="D16" s="6"/>
      <c r="E16" s="14"/>
      <c r="F16" s="14"/>
      <c r="G16" s="14"/>
      <c r="H16" s="7"/>
      <c r="I16" s="7"/>
    </row>
    <row r="17" spans="1:9" ht="13.5">
      <c r="A17" s="5">
        <v>3</v>
      </c>
      <c r="B17" s="24" t="s">
        <v>24</v>
      </c>
      <c r="C17" s="6">
        <v>84198</v>
      </c>
      <c r="D17" s="21"/>
      <c r="E17" s="30">
        <f>(D17*100)/C17</f>
        <v>0</v>
      </c>
      <c r="F17" s="28">
        <v>0.312</v>
      </c>
      <c r="G17" s="28"/>
      <c r="H17" s="29">
        <v>0</v>
      </c>
      <c r="I17" s="7">
        <f>FLOOR(G17,0.00001)*D17</f>
        <v>0</v>
      </c>
    </row>
    <row r="18" spans="1:9" ht="13.5">
      <c r="A18" s="5"/>
      <c r="B18" s="24"/>
      <c r="C18" s="6" t="s">
        <v>25</v>
      </c>
      <c r="D18" s="21"/>
      <c r="E18" s="30"/>
      <c r="F18" s="28"/>
      <c r="G18" s="28"/>
      <c r="H18" s="29"/>
      <c r="I18" s="7"/>
    </row>
    <row r="19" spans="1:9" ht="13.5">
      <c r="A19" s="5"/>
      <c r="B19" s="24"/>
      <c r="C19" s="6"/>
      <c r="D19" s="6"/>
      <c r="E19" s="14"/>
      <c r="F19" s="14"/>
      <c r="G19" s="14"/>
      <c r="H19" s="7"/>
      <c r="I19" s="7"/>
    </row>
    <row r="20" spans="1:9" ht="13.5">
      <c r="A20" s="5">
        <v>4</v>
      </c>
      <c r="B20" s="24" t="s">
        <v>24</v>
      </c>
      <c r="C20" s="6">
        <v>111157</v>
      </c>
      <c r="D20" s="21">
        <f>SUM(D21:D21)</f>
        <v>111157</v>
      </c>
      <c r="E20" s="30">
        <f>(D20*100)/C20</f>
        <v>100</v>
      </c>
      <c r="F20" s="28">
        <v>0.43</v>
      </c>
      <c r="G20" s="31">
        <v>0.43</v>
      </c>
      <c r="H20" s="29">
        <f>((G20*100)/F20)-100</f>
        <v>0</v>
      </c>
      <c r="I20" s="7">
        <f>FLOOR(G20,0.00001)*D20</f>
        <v>47797.51</v>
      </c>
    </row>
    <row r="21" spans="1:9" ht="13.5">
      <c r="A21" s="5"/>
      <c r="B21" s="24"/>
      <c r="C21" s="6" t="s">
        <v>20</v>
      </c>
      <c r="D21" s="21">
        <v>111157</v>
      </c>
      <c r="E21" s="30"/>
      <c r="F21" s="28"/>
      <c r="G21" s="31"/>
      <c r="H21" s="29"/>
      <c r="I21" s="7"/>
    </row>
    <row r="22" spans="1:9" ht="13.5">
      <c r="A22" s="5"/>
      <c r="B22" s="24"/>
      <c r="C22" s="6"/>
      <c r="D22" s="6"/>
      <c r="E22" s="14"/>
      <c r="F22" s="14"/>
      <c r="G22" s="14"/>
      <c r="H22" s="7"/>
      <c r="I22" s="7"/>
    </row>
    <row r="23" spans="1:9" ht="13.5">
      <c r="A23" s="11"/>
      <c r="B23" s="16" t="s">
        <v>14</v>
      </c>
      <c r="C23" s="12">
        <f>SUM(C9:C22)</f>
        <v>383623</v>
      </c>
      <c r="D23" s="19">
        <f>SUM(D10+D14+D17+D20)</f>
        <v>262865</v>
      </c>
      <c r="E23" s="25">
        <f>(D23*100)/C23</f>
        <v>68.52169968953895</v>
      </c>
      <c r="F23" s="20"/>
      <c r="G23" s="20"/>
      <c r="H23" s="13"/>
      <c r="I23" s="26">
        <f>SUM(I9:I22)</f>
        <v>96344.07</v>
      </c>
    </row>
    <row r="24" ht="12.75">
      <c r="C24" s="15"/>
    </row>
    <row r="25" spans="1:9" ht="13.5">
      <c r="A25" s="17"/>
      <c r="B25" s="16" t="s">
        <v>12</v>
      </c>
      <c r="C25" s="19">
        <f>SUM(C23)</f>
        <v>383623</v>
      </c>
      <c r="D25" s="19">
        <f>SUM(D23)</f>
        <v>262865</v>
      </c>
      <c r="E25" s="25">
        <f>(D25*100)/C25</f>
        <v>68.52169968953895</v>
      </c>
      <c r="F25" s="18"/>
      <c r="G25" s="18"/>
      <c r="H25" s="18"/>
      <c r="I25" s="27">
        <f>SUM(I23)</f>
        <v>96344.07</v>
      </c>
    </row>
    <row r="26" ht="12.75">
      <c r="C26" s="15"/>
    </row>
    <row r="27" ht="12.75"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2007-09-20T20:18:47Z</cp:lastPrinted>
  <dcterms:created xsi:type="dcterms:W3CDTF">2005-05-09T20:19:33Z</dcterms:created>
  <dcterms:modified xsi:type="dcterms:W3CDTF">2007-10-10T20:55:37Z</dcterms:modified>
  <cp:category/>
  <cp:version/>
  <cp:contentType/>
  <cp:contentStatus/>
</cp:coreProperties>
</file>