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66 FARINHA DE MANDIOCA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<sst xmlns="http://schemas.openxmlformats.org/spreadsheetml/2006/main" count="54" uniqueCount="34">
  <si>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</si>
  <si>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</si>
  <si>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</si>
  <si>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</si>
  <si>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</si>
  <si>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</si>
  <si>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</si>
  <si>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</si>
  <si>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</si>
  <si>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</si>
  <si>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</si>
  <si>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</si>
  <si>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</si>
  <si>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</si>
  <si>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</si>
  <si>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</si>
  <si>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</si>
  <si>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</si>
  <si>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</si>
  <si>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AL</t>
  </si>
  <si>
    <t>Maceio</t>
  </si>
  <si>
    <t>BA</t>
  </si>
  <si>
    <t>Irece</t>
  </si>
  <si>
    <t>PE</t>
  </si>
  <si>
    <t>Recife</t>
  </si>
  <si>
    <t>CE</t>
  </si>
  <si>
    <t>Juazeiro do Norte</t>
  </si>
  <si>
    <t>MA</t>
  </si>
  <si>
    <t>Balsas</t>
  </si>
  <si>
    <t>PI</t>
  </si>
  <si>
    <t>Picos</t>
  </si>
  <si>
    <t>Teresina</t>
  </si>
  <si>
    <t>RETIRADO</t>
  </si>
  <si>
    <t xml:space="preserve">          AVISO DE VENDA DE FARINHA DE MANDIOCA – Nº 566/07- 09/10/2007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</si>
</sst>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67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3"/>
  <sheetViews>
    <sheetView tabSelected="1" workbookViewId="0" topLeftCell="A1">
      <selection activeCell="C60" sqref="C60"/>
    </sheetView>
  </sheetViews>
  <sheetFormatPr defaultColWidth="9.140625" defaultRowHeight="12.75"/>
  <cols>
    <col min="1" max="1" width="6.28125" style="0" customWidth="1"/>
    <col min="2" max="2" width="25.5742187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6" t="s">
        <v>33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6" t="s">
        <v>20</v>
      </c>
      <c r="C10" s="6">
        <v>398326</v>
      </c>
      <c r="D10" s="22">
        <f>SUM(D11:D11)</f>
        <v>0</v>
      </c>
      <c r="E10" s="32">
        <f>(D10*100)/C10</f>
        <v>0</v>
      </c>
      <c r="F10" s="29">
        <v>0.58</v>
      </c>
      <c r="G10" s="30">
        <v>0</v>
      </c>
      <c r="H10" s="30">
        <v>0</v>
      </c>
      <c r="I10" s="7">
        <f>FLOOR(G10,0.00001)*D10</f>
        <v>0</v>
      </c>
    </row>
    <row r="11" spans="1:9" ht="13.5">
      <c r="A11" s="5"/>
      <c r="B11" s="26"/>
      <c r="C11" s="6" t="s">
        <v>32</v>
      </c>
      <c r="D11" s="22"/>
      <c r="E11" s="31"/>
      <c r="F11" s="29"/>
      <c r="G11" s="29"/>
      <c r="H11" s="30"/>
      <c r="I11" s="7"/>
    </row>
    <row r="12" spans="1:9" ht="13.5">
      <c r="A12" s="5"/>
      <c r="B12" s="26"/>
      <c r="C12" s="6"/>
      <c r="D12" s="6"/>
      <c r="E12" s="15"/>
      <c r="F12" s="15"/>
      <c r="G12" s="15"/>
      <c r="H12" s="7"/>
      <c r="I12" s="7"/>
    </row>
    <row r="13" spans="1:9" ht="13.5">
      <c r="A13" s="11"/>
      <c r="B13" s="17" t="s">
        <v>14</v>
      </c>
      <c r="C13" s="12">
        <f>SUM(C9:C12)</f>
        <v>398326</v>
      </c>
      <c r="D13" s="20">
        <f>SUM(D10)</f>
        <v>0</v>
      </c>
      <c r="E13" s="27">
        <f>(D13*100)/C13</f>
        <v>0</v>
      </c>
      <c r="F13" s="21"/>
      <c r="G13" s="21"/>
      <c r="H13" s="13"/>
      <c r="I13" s="28">
        <f>SUM(I9:I12)</f>
        <v>0</v>
      </c>
    </row>
    <row r="14" ht="12.75">
      <c r="C14" s="16"/>
    </row>
    <row r="15" spans="1:9" ht="13.5">
      <c r="A15" s="33" t="s">
        <v>21</v>
      </c>
      <c r="B15" s="34"/>
      <c r="C15" s="34"/>
      <c r="D15" s="34"/>
      <c r="E15" s="34"/>
      <c r="F15" s="34"/>
      <c r="G15" s="34"/>
      <c r="H15" s="34"/>
      <c r="I15" s="35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6" t="s">
        <v>22</v>
      </c>
      <c r="C17" s="6">
        <v>538932</v>
      </c>
      <c r="D17" s="22">
        <f>SUM(D18:D18)</f>
        <v>0</v>
      </c>
      <c r="E17" s="32">
        <f>(D17*100)/C17</f>
        <v>0</v>
      </c>
      <c r="F17" s="29">
        <v>0.56</v>
      </c>
      <c r="G17" s="30">
        <v>0</v>
      </c>
      <c r="H17" s="30">
        <v>0</v>
      </c>
      <c r="I17" s="7">
        <f>FLOOR(G17,0.00001)*D17</f>
        <v>0</v>
      </c>
    </row>
    <row r="18" spans="1:9" ht="13.5">
      <c r="A18" s="5"/>
      <c r="B18" s="26"/>
      <c r="C18" s="6" t="s">
        <v>32</v>
      </c>
      <c r="D18" s="22"/>
      <c r="E18" s="31"/>
      <c r="F18" s="29"/>
      <c r="G18" s="29"/>
      <c r="H18" s="30"/>
      <c r="I18" s="7"/>
    </row>
    <row r="19" spans="1:9" ht="13.5">
      <c r="A19" s="5"/>
      <c r="B19" s="26"/>
      <c r="C19" s="6"/>
      <c r="D19" s="6"/>
      <c r="E19" s="15"/>
      <c r="F19" s="15"/>
      <c r="G19" s="15"/>
      <c r="H19" s="7"/>
      <c r="I19" s="7"/>
    </row>
    <row r="20" spans="1:9" ht="13.5">
      <c r="A20" s="5">
        <v>3</v>
      </c>
      <c r="B20" s="26" t="s">
        <v>22</v>
      </c>
      <c r="C20" s="6">
        <v>25500</v>
      </c>
      <c r="D20" s="22">
        <f>SUM(D21:D21)</f>
        <v>0</v>
      </c>
      <c r="E20" s="32">
        <f>(D20*100)/C20</f>
        <v>0</v>
      </c>
      <c r="F20" s="29">
        <v>0.56</v>
      </c>
      <c r="G20" s="30">
        <v>0</v>
      </c>
      <c r="H20" s="30">
        <v>0</v>
      </c>
      <c r="I20" s="7">
        <f>FLOOR(G20,0.00001)*D20</f>
        <v>0</v>
      </c>
    </row>
    <row r="21" spans="1:9" ht="13.5">
      <c r="A21" s="5"/>
      <c r="B21" s="26"/>
      <c r="C21" s="6" t="s">
        <v>32</v>
      </c>
      <c r="D21" s="22"/>
      <c r="E21" s="31"/>
      <c r="F21" s="29"/>
      <c r="G21" s="29"/>
      <c r="H21" s="30"/>
      <c r="I21" s="7"/>
    </row>
    <row r="22" spans="1:9" ht="13.5">
      <c r="A22" s="5"/>
      <c r="B22" s="26"/>
      <c r="C22" s="6"/>
      <c r="D22" s="6"/>
      <c r="E22" s="15"/>
      <c r="F22" s="15"/>
      <c r="G22" s="15"/>
      <c r="H22" s="7"/>
      <c r="I22" s="7"/>
    </row>
    <row r="23" spans="1:9" ht="13.5">
      <c r="A23" s="11"/>
      <c r="B23" s="17" t="s">
        <v>14</v>
      </c>
      <c r="C23" s="12">
        <f>SUM(C16:C22)</f>
        <v>564432</v>
      </c>
      <c r="D23" s="20">
        <f>SUM(D17)</f>
        <v>0</v>
      </c>
      <c r="E23" s="27">
        <f>(D23*100)/C23</f>
        <v>0</v>
      </c>
      <c r="F23" s="21"/>
      <c r="G23" s="21"/>
      <c r="H23" s="13"/>
      <c r="I23" s="28">
        <f>SUM(I16:I22)</f>
        <v>0</v>
      </c>
    </row>
    <row r="24" spans="1:9" ht="13.5">
      <c r="A24" s="5"/>
      <c r="B24" s="14"/>
      <c r="C24" s="6"/>
      <c r="D24" s="6"/>
      <c r="E24" s="25"/>
      <c r="F24" s="15"/>
      <c r="G24" s="15"/>
      <c r="H24" s="7"/>
      <c r="I24" s="7"/>
    </row>
    <row r="25" spans="1:9" ht="13.5">
      <c r="A25" s="33" t="s">
        <v>25</v>
      </c>
      <c r="B25" s="34"/>
      <c r="C25" s="34"/>
      <c r="D25" s="34"/>
      <c r="E25" s="34"/>
      <c r="F25" s="34"/>
      <c r="G25" s="34"/>
      <c r="H25" s="34"/>
      <c r="I25" s="35"/>
    </row>
    <row r="26" spans="1:9" ht="13.5">
      <c r="A26" s="9"/>
      <c r="B26" s="9"/>
      <c r="C26" s="9"/>
      <c r="D26" s="9"/>
      <c r="E26" s="9"/>
      <c r="F26" s="9"/>
      <c r="G26" s="9"/>
      <c r="H26" s="9"/>
      <c r="I26" s="10"/>
    </row>
    <row r="27" spans="1:9" ht="13.5">
      <c r="A27" s="5">
        <v>4</v>
      </c>
      <c r="B27" s="26" t="s">
        <v>26</v>
      </c>
      <c r="C27" s="6">
        <v>426727</v>
      </c>
      <c r="D27" s="22">
        <f>SUM(D28:D28)</f>
        <v>0</v>
      </c>
      <c r="E27" s="32">
        <f>(D27*100)/C27</f>
        <v>0</v>
      </c>
      <c r="F27" s="29">
        <v>0.53</v>
      </c>
      <c r="G27" s="30">
        <v>0</v>
      </c>
      <c r="H27" s="30">
        <v>0</v>
      </c>
      <c r="I27" s="7">
        <f>FLOOR(G27,0.00001)*D27</f>
        <v>0</v>
      </c>
    </row>
    <row r="28" spans="1:9" ht="13.5">
      <c r="A28" s="5"/>
      <c r="B28" s="26"/>
      <c r="C28" s="6" t="s">
        <v>32</v>
      </c>
      <c r="D28" s="22"/>
      <c r="E28" s="31"/>
      <c r="F28" s="29"/>
      <c r="G28" s="29"/>
      <c r="H28" s="30"/>
      <c r="I28" s="7"/>
    </row>
    <row r="29" spans="1:9" ht="13.5">
      <c r="A29" s="5"/>
      <c r="B29" s="26"/>
      <c r="C29" s="6"/>
      <c r="D29" s="6"/>
      <c r="E29" s="15"/>
      <c r="F29" s="15"/>
      <c r="G29" s="15"/>
      <c r="H29" s="7"/>
      <c r="I29" s="7"/>
    </row>
    <row r="30" spans="1:9" ht="13.5">
      <c r="A30" s="11"/>
      <c r="B30" s="17" t="s">
        <v>14</v>
      </c>
      <c r="C30" s="12">
        <f>SUM(C26:C29)</f>
        <v>426727</v>
      </c>
      <c r="D30" s="20">
        <f>SUM(D27)</f>
        <v>0</v>
      </c>
      <c r="E30" s="27">
        <f>(D30*100)/C30</f>
        <v>0</v>
      </c>
      <c r="F30" s="21"/>
      <c r="G30" s="21"/>
      <c r="H30" s="13"/>
      <c r="I30" s="28">
        <f>SUM(I26:I29)</f>
        <v>0</v>
      </c>
    </row>
    <row r="31" ht="12.75">
      <c r="C31" s="16"/>
    </row>
    <row r="32" spans="1:9" ht="13.5">
      <c r="A32" s="33" t="s">
        <v>27</v>
      </c>
      <c r="B32" s="34"/>
      <c r="C32" s="34"/>
      <c r="D32" s="34"/>
      <c r="E32" s="34"/>
      <c r="F32" s="34"/>
      <c r="G32" s="34"/>
      <c r="H32" s="34"/>
      <c r="I32" s="35"/>
    </row>
    <row r="33" spans="1:9" ht="13.5">
      <c r="A33" s="9"/>
      <c r="B33" s="9"/>
      <c r="C33" s="9"/>
      <c r="D33" s="9"/>
      <c r="E33" s="9"/>
      <c r="F33" s="9"/>
      <c r="G33" s="9"/>
      <c r="H33" s="9"/>
      <c r="I33" s="10"/>
    </row>
    <row r="34" spans="1:9" ht="13.5">
      <c r="A34" s="5">
        <v>5</v>
      </c>
      <c r="B34" s="26" t="s">
        <v>28</v>
      </c>
      <c r="C34" s="6">
        <v>24999</v>
      </c>
      <c r="D34" s="22">
        <f>SUM(D35:D35)</f>
        <v>0</v>
      </c>
      <c r="E34" s="32">
        <f>(D34*100)/C34</f>
        <v>0</v>
      </c>
      <c r="F34" s="29">
        <v>0.85</v>
      </c>
      <c r="G34" s="30">
        <v>0</v>
      </c>
      <c r="H34" s="30">
        <v>0</v>
      </c>
      <c r="I34" s="7">
        <f>FLOOR(G34,0.00001)*D34</f>
        <v>0</v>
      </c>
    </row>
    <row r="35" spans="1:9" ht="13.5">
      <c r="A35" s="5"/>
      <c r="B35" s="26"/>
      <c r="C35" s="6" t="s">
        <v>32</v>
      </c>
      <c r="D35" s="22"/>
      <c r="E35" s="31"/>
      <c r="F35" s="29"/>
      <c r="G35" s="29"/>
      <c r="H35" s="30"/>
      <c r="I35" s="7"/>
    </row>
    <row r="36" spans="1:9" ht="13.5">
      <c r="A36" s="5"/>
      <c r="B36" s="26"/>
      <c r="C36" s="6"/>
      <c r="D36" s="6"/>
      <c r="E36" s="15"/>
      <c r="F36" s="15"/>
      <c r="G36" s="15"/>
      <c r="H36" s="7"/>
      <c r="I36" s="7"/>
    </row>
    <row r="37" spans="1:9" ht="13.5">
      <c r="A37" s="11"/>
      <c r="B37" s="17" t="s">
        <v>14</v>
      </c>
      <c r="C37" s="12">
        <f>SUM(C33:C36)</f>
        <v>24999</v>
      </c>
      <c r="D37" s="20">
        <f>SUM(D34)</f>
        <v>0</v>
      </c>
      <c r="E37" s="27">
        <f>(D37*100)/C37</f>
        <v>0</v>
      </c>
      <c r="F37" s="21"/>
      <c r="G37" s="21"/>
      <c r="H37" s="13"/>
      <c r="I37" s="28">
        <f>SUM(I33:I36)</f>
        <v>0</v>
      </c>
    </row>
    <row r="38" ht="12.75">
      <c r="C38" s="16"/>
    </row>
    <row r="39" spans="1:9" ht="13.5">
      <c r="A39" s="33" t="s">
        <v>23</v>
      </c>
      <c r="B39" s="34"/>
      <c r="C39" s="34"/>
      <c r="D39" s="34"/>
      <c r="E39" s="34"/>
      <c r="F39" s="34"/>
      <c r="G39" s="34"/>
      <c r="H39" s="34"/>
      <c r="I39" s="35"/>
    </row>
    <row r="40" spans="1:9" ht="13.5">
      <c r="A40" s="9"/>
      <c r="B40" s="9"/>
      <c r="C40" s="9"/>
      <c r="D40" s="9"/>
      <c r="E40" s="9"/>
      <c r="F40" s="9"/>
      <c r="G40" s="9"/>
      <c r="H40" s="9"/>
      <c r="I40" s="10"/>
    </row>
    <row r="41" spans="1:9" ht="13.5">
      <c r="A41" s="5">
        <v>6</v>
      </c>
      <c r="B41" s="26" t="s">
        <v>24</v>
      </c>
      <c r="C41" s="6">
        <v>681754</v>
      </c>
      <c r="D41" s="22">
        <f>SUM(D42:D42)</f>
        <v>0</v>
      </c>
      <c r="E41" s="32">
        <f>(D41*100)/C41</f>
        <v>0</v>
      </c>
      <c r="F41" s="29">
        <v>0.74</v>
      </c>
      <c r="G41" s="30">
        <v>0</v>
      </c>
      <c r="H41" s="30">
        <v>0</v>
      </c>
      <c r="I41" s="7">
        <f>FLOOR(G41,0.00001)*D41</f>
        <v>0</v>
      </c>
    </row>
    <row r="42" spans="1:9" ht="13.5">
      <c r="A42" s="5"/>
      <c r="B42" s="26"/>
      <c r="C42" s="6" t="s">
        <v>32</v>
      </c>
      <c r="D42" s="22"/>
      <c r="E42" s="31"/>
      <c r="F42" s="29"/>
      <c r="G42" s="29"/>
      <c r="H42" s="30"/>
      <c r="I42" s="7"/>
    </row>
    <row r="43" spans="1:9" ht="13.5">
      <c r="A43" s="5"/>
      <c r="B43" s="26"/>
      <c r="C43" s="6"/>
      <c r="D43" s="6"/>
      <c r="E43" s="15"/>
      <c r="F43" s="15"/>
      <c r="G43" s="15"/>
      <c r="H43" s="7"/>
      <c r="I43" s="7"/>
    </row>
    <row r="44" spans="1:9" ht="13.5">
      <c r="A44" s="11"/>
      <c r="B44" s="17" t="s">
        <v>14</v>
      </c>
      <c r="C44" s="12">
        <f>SUM(C40:C43)</f>
        <v>681754</v>
      </c>
      <c r="D44" s="20">
        <f>SUM(D41)</f>
        <v>0</v>
      </c>
      <c r="E44" s="27">
        <f>(D44*100)/C44</f>
        <v>0</v>
      </c>
      <c r="F44" s="21"/>
      <c r="G44" s="21"/>
      <c r="H44" s="13"/>
      <c r="I44" s="28">
        <f>SUM(I40:I43)</f>
        <v>0</v>
      </c>
    </row>
    <row r="45" spans="2:3" ht="13.5">
      <c r="B45" s="5"/>
      <c r="C45" s="16"/>
    </row>
    <row r="46" spans="1:9" ht="13.5">
      <c r="A46" s="33" t="s">
        <v>29</v>
      </c>
      <c r="B46" s="34"/>
      <c r="C46" s="34"/>
      <c r="D46" s="34"/>
      <c r="E46" s="34"/>
      <c r="F46" s="34"/>
      <c r="G46" s="34"/>
      <c r="H46" s="34"/>
      <c r="I46" s="35"/>
    </row>
    <row r="47" spans="1:9" ht="13.5">
      <c r="A47" s="9"/>
      <c r="B47" s="9"/>
      <c r="C47" s="9"/>
      <c r="D47" s="9"/>
      <c r="E47" s="9"/>
      <c r="F47" s="9"/>
      <c r="G47" s="9"/>
      <c r="H47" s="9"/>
      <c r="I47" s="10"/>
    </row>
    <row r="48" spans="1:9" ht="13.5">
      <c r="A48" s="5">
        <v>7</v>
      </c>
      <c r="B48" s="26" t="s">
        <v>30</v>
      </c>
      <c r="C48" s="6">
        <v>398465</v>
      </c>
      <c r="D48" s="22">
        <f>SUM(D49:D49)</f>
        <v>0</v>
      </c>
      <c r="E48" s="32">
        <f>(D48*100)/C48</f>
        <v>0</v>
      </c>
      <c r="F48" s="29">
        <v>0.47</v>
      </c>
      <c r="G48" s="30">
        <v>0</v>
      </c>
      <c r="H48" s="30">
        <v>0</v>
      </c>
      <c r="I48" s="7">
        <f>FLOOR(G48,0.00001)*D48</f>
        <v>0</v>
      </c>
    </row>
    <row r="49" spans="1:9" ht="13.5">
      <c r="A49" s="5"/>
      <c r="B49" s="26"/>
      <c r="C49" s="6" t="s">
        <v>32</v>
      </c>
      <c r="D49" s="22"/>
      <c r="E49" s="31"/>
      <c r="F49" s="29"/>
      <c r="G49" s="29"/>
      <c r="H49" s="30"/>
      <c r="I49" s="7"/>
    </row>
    <row r="50" spans="1:9" ht="13.5">
      <c r="A50" s="5"/>
      <c r="B50" s="26"/>
      <c r="C50" s="6"/>
      <c r="D50" s="6"/>
      <c r="E50" s="15"/>
      <c r="F50" s="15"/>
      <c r="G50" s="15"/>
      <c r="H50" s="7"/>
      <c r="I50" s="7"/>
    </row>
    <row r="51" spans="1:9" ht="13.5">
      <c r="A51" s="5">
        <v>8</v>
      </c>
      <c r="B51" s="26" t="s">
        <v>31</v>
      </c>
      <c r="C51" s="6">
        <v>687170</v>
      </c>
      <c r="D51" s="22">
        <f>SUM(D52:D52)</f>
        <v>0</v>
      </c>
      <c r="E51" s="32">
        <f>(D51*100)/C51</f>
        <v>0</v>
      </c>
      <c r="F51" s="29">
        <v>0.56</v>
      </c>
      <c r="G51" s="30">
        <v>0</v>
      </c>
      <c r="H51" s="30">
        <v>0</v>
      </c>
      <c r="I51" s="7">
        <f>FLOOR(G51,0.00001)*D51</f>
        <v>0</v>
      </c>
    </row>
    <row r="52" spans="1:9" ht="13.5">
      <c r="A52" s="5"/>
      <c r="B52" s="26"/>
      <c r="C52" s="6" t="s">
        <v>32</v>
      </c>
      <c r="D52" s="22"/>
      <c r="E52" s="31"/>
      <c r="F52" s="29"/>
      <c r="G52" s="29"/>
      <c r="H52" s="30"/>
      <c r="I52" s="7"/>
    </row>
    <row r="53" spans="1:9" ht="13.5">
      <c r="A53" s="5"/>
      <c r="B53" s="26"/>
      <c r="C53" s="6"/>
      <c r="D53" s="6"/>
      <c r="E53" s="15"/>
      <c r="F53" s="15"/>
      <c r="G53" s="15"/>
      <c r="H53" s="7"/>
      <c r="I53" s="7"/>
    </row>
    <row r="54" spans="1:9" ht="13.5">
      <c r="A54" s="5">
        <v>9</v>
      </c>
      <c r="B54" s="26" t="s">
        <v>31</v>
      </c>
      <c r="C54" s="6">
        <v>238918</v>
      </c>
      <c r="D54" s="22">
        <f>SUM(D55:D55)</f>
        <v>0</v>
      </c>
      <c r="E54" s="32">
        <f>(D54*100)/C54</f>
        <v>0</v>
      </c>
      <c r="F54" s="29">
        <v>0.47</v>
      </c>
      <c r="G54" s="30">
        <v>0</v>
      </c>
      <c r="H54" s="30">
        <v>0</v>
      </c>
      <c r="I54" s="7">
        <f>FLOOR(G54,0.00001)*D54</f>
        <v>0</v>
      </c>
    </row>
    <row r="55" spans="1:9" ht="13.5">
      <c r="A55" s="5"/>
      <c r="B55" s="26"/>
      <c r="C55" s="6" t="s">
        <v>32</v>
      </c>
      <c r="D55" s="22"/>
      <c r="E55" s="31"/>
      <c r="F55" s="29"/>
      <c r="G55" s="29"/>
      <c r="H55" s="30"/>
      <c r="I55" s="7"/>
    </row>
    <row r="56" spans="1:9" ht="13.5">
      <c r="A56" s="5"/>
      <c r="B56" s="26"/>
      <c r="C56" s="6"/>
      <c r="D56" s="6"/>
      <c r="E56" s="15"/>
      <c r="F56" s="15"/>
      <c r="G56" s="15"/>
      <c r="H56" s="7"/>
      <c r="I56" s="7"/>
    </row>
    <row r="57" spans="1:9" ht="13.5">
      <c r="A57" s="11"/>
      <c r="B57" s="17" t="s">
        <v>14</v>
      </c>
      <c r="C57" s="12">
        <f>SUM(C47:C56)</f>
        <v>1324553</v>
      </c>
      <c r="D57" s="20">
        <f>SUM(D48,D54)</f>
        <v>0</v>
      </c>
      <c r="E57" s="27">
        <f>(D57*100)/C57</f>
        <v>0</v>
      </c>
      <c r="F57" s="21"/>
      <c r="G57" s="21"/>
      <c r="H57" s="13"/>
      <c r="I57" s="20">
        <f>SUM(I48:I56)</f>
        <v>0</v>
      </c>
    </row>
    <row r="58" ht="12.75">
      <c r="C58" s="16"/>
    </row>
    <row r="59" spans="1:9" ht="13.5">
      <c r="A59" s="18"/>
      <c r="B59" s="17" t="s">
        <v>12</v>
      </c>
      <c r="C59" s="20">
        <f>SUM(C13,C23,C30,C37,C44,C57)</f>
        <v>3420791</v>
      </c>
      <c r="D59" s="20">
        <f>SUM(D13,D23,D30,D37,D44,D57)</f>
        <v>0</v>
      </c>
      <c r="E59" s="27">
        <f>(D59*100)/C59</f>
        <v>0</v>
      </c>
      <c r="F59" s="19"/>
      <c r="G59" s="19"/>
      <c r="H59" s="19"/>
      <c r="I59" s="20">
        <f>SUM(I13,I23,I30,I37,I44,I57)</f>
        <v>0</v>
      </c>
    </row>
    <row r="60" ht="12.75">
      <c r="C60" s="16"/>
    </row>
    <row r="61" ht="12.75">
      <c r="C61" s="16"/>
    </row>
    <row r="62" spans="2:3" ht="13.5">
      <c r="B62" s="5"/>
      <c r="C62" s="16"/>
    </row>
    <row r="63" spans="2:3" ht="13.5">
      <c r="B63" s="5"/>
      <c r="C63" s="16"/>
    </row>
    <row r="64" spans="2:3" ht="13.5">
      <c r="B64" s="5"/>
      <c r="C64" s="16"/>
    </row>
    <row r="65" spans="2:3" ht="13.5">
      <c r="B65" s="5"/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</sheetData>
  <mergeCells count="7">
    <mergeCell ref="A39:I39"/>
    <mergeCell ref="A46:I46"/>
    <mergeCell ref="A8:I8"/>
    <mergeCell ref="A2:I2"/>
    <mergeCell ref="A15:I15"/>
    <mergeCell ref="A25:I25"/>
    <mergeCell ref="A32:I3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2007-10-02T18:48:32Z</cp:lastPrinted>
  <dcterms:created xsi:type="dcterms:W3CDTF">2005-05-09T20:19:33Z</dcterms:created>
  <dcterms:modified xsi:type="dcterms:W3CDTF">2007-10-09T12:50:47Z</dcterms:modified>
  <cp:category/>
  <cp:version/>
  <cp:contentType/>
  <cp:contentStatus/>
</cp:coreProperties>
</file>