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462 MILHO VENDA 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<sst xmlns="http://schemas.openxmlformats.org/spreadsheetml/2006/main" count="34" uniqueCount="27">
  <si>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</si>
  <si>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</si>
  <si>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</si>
  <si>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</si>
  <si>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</si>
  <si>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</si>
  <si>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</si>
  <si>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</si>
  <si>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</si>
  <si>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</si>
  <si>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</si>
  <si>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</si>
  <si>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</si>
  <si>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</si>
  <si>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</si>
  <si>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</si>
  <si>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</si>
  <si>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</si>
  <si>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</si>
  <si>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GO</t>
  </si>
  <si>
    <t xml:space="preserve">                                    AVISO DE VENDA DE SORGO EM GRÃOS Nº 464/07- 09/08/2007</t>
  </si>
  <si>
    <t>Campo Novo do Parecis</t>
  </si>
  <si>
    <t>BBM MS</t>
  </si>
  <si>
    <t>BMCS</t>
  </si>
  <si>
    <t>BCMMT</t>
  </si>
  <si>
    <t xml:space="preserve">BCMM </t>
  </si>
  <si>
    <t>BBM UB</t>
  </si>
</sst>
</file>

<file path=xl/styles.xml><?xml version="1.0" encoding="utf-8"?>
<styleSheet xmlns="http://schemas.openxmlformats.org/spreadsheetml/2006/main">
  <numFmts count="2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</numFmts>
  <fonts count="6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/>
    </xf>
    <xf numFmtId="43" fontId="1" fillId="0" borderId="0" xfId="2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2" borderId="4" xfId="0" applyFont="1" applyFill="1" applyBorder="1" applyAlignment="1">
      <alignment horizontal="center"/>
    </xf>
    <xf numFmtId="170" fontId="1" fillId="2" borderId="5" xfId="20" applyNumberFormat="1" applyFont="1" applyFill="1" applyBorder="1" applyAlignment="1">
      <alignment/>
    </xf>
    <xf numFmtId="43" fontId="1" fillId="2" borderId="5" xfId="20" applyFont="1" applyFill="1" applyBorder="1" applyAlignment="1">
      <alignment/>
    </xf>
    <xf numFmtId="0" fontId="1" fillId="0" borderId="0" xfId="0" applyFont="1" applyAlignment="1">
      <alignment/>
    </xf>
    <xf numFmtId="174" fontId="1" fillId="0" borderId="0" xfId="20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2" borderId="5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170" fontId="1" fillId="2" borderId="5" xfId="0" applyNumberFormat="1" applyFont="1" applyFill="1" applyBorder="1" applyAlignment="1">
      <alignment/>
    </xf>
    <xf numFmtId="43" fontId="1" fillId="2" borderId="5" xfId="20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43" fontId="1" fillId="2" borderId="8" xfId="20" applyNumberFormat="1" applyFont="1" applyFill="1" applyBorder="1" applyAlignment="1">
      <alignment horizontal="center" vertical="center"/>
    </xf>
    <xf numFmtId="174" fontId="1" fillId="0" borderId="5" xfId="20" applyNumberFormat="1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43" fontId="1" fillId="2" borderId="5" xfId="20" applyNumberFormat="1" applyFont="1" applyFill="1" applyBorder="1" applyAlignment="1">
      <alignment horizontal="center" vertical="center"/>
    </xf>
    <xf numFmtId="43" fontId="1" fillId="2" borderId="9" xfId="20" applyNumberFormat="1" applyFont="1" applyFill="1" applyBorder="1" applyAlignment="1">
      <alignment/>
    </xf>
    <xf numFmtId="43" fontId="1" fillId="2" borderId="9" xfId="0" applyNumberFormat="1" applyFont="1" applyFill="1" applyBorder="1" applyAlignment="1">
      <alignment/>
    </xf>
    <xf numFmtId="180" fontId="1" fillId="0" borderId="0" xfId="20" applyNumberFormat="1" applyFont="1" applyAlignment="1">
      <alignment horizontal="center" vertical="center"/>
    </xf>
    <xf numFmtId="180" fontId="1" fillId="0" borderId="0" xfId="0" applyNumberFormat="1" applyFont="1" applyAlignment="1">
      <alignment horizontal="center"/>
    </xf>
    <xf numFmtId="43" fontId="1" fillId="0" borderId="0" xfId="20" applyFont="1" applyAlignment="1">
      <alignment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2" fontId="1" fillId="0" borderId="0" xfId="20" applyNumberFormat="1" applyFont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1343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56"/>
  <sheetViews>
    <sheetView tabSelected="1" workbookViewId="0" topLeftCell="A1">
      <selection activeCell="D20" sqref="D20"/>
    </sheetView>
  </sheetViews>
  <sheetFormatPr defaultColWidth="9.140625" defaultRowHeight="12.75"/>
  <cols>
    <col min="1" max="1" width="6.28125" style="0" customWidth="1"/>
    <col min="2" max="2" width="24.7109375" style="0" customWidth="1"/>
    <col min="3" max="3" width="17.28125" style="0" bestFit="1" customWidth="1"/>
    <col min="4" max="4" width="16.00390625" style="0" bestFit="1" customWidth="1"/>
    <col min="5" max="5" width="11.28125" style="0" bestFit="1" customWidth="1"/>
    <col min="6" max="7" width="10.140625" style="0" bestFit="1" customWidth="1"/>
    <col min="8" max="8" width="11.28125" style="0" bestFit="1" customWidth="1"/>
    <col min="9" max="9" width="14.8515625" style="0" bestFit="1" customWidth="1"/>
  </cols>
  <sheetData>
    <row r="1" ht="72.75" customHeight="1"/>
    <row r="2" spans="1:9" ht="38.25" customHeight="1">
      <c r="A2" s="37" t="s">
        <v>20</v>
      </c>
      <c r="B2" s="37"/>
      <c r="C2" s="37"/>
      <c r="D2" s="37"/>
      <c r="E2" s="37"/>
      <c r="F2" s="37"/>
      <c r="G2" s="37"/>
      <c r="H2" s="37"/>
      <c r="I2" s="37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8" t="s">
        <v>0</v>
      </c>
      <c r="B5" s="8" t="s">
        <v>13</v>
      </c>
      <c r="C5" s="23" t="s">
        <v>7</v>
      </c>
      <c r="D5" s="4" t="s">
        <v>16</v>
      </c>
      <c r="E5" s="24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4" t="s">
        <v>19</v>
      </c>
      <c r="B8" s="35"/>
      <c r="C8" s="35"/>
      <c r="D8" s="35"/>
      <c r="E8" s="35"/>
      <c r="F8" s="35"/>
      <c r="G8" s="35"/>
      <c r="H8" s="35"/>
      <c r="I8" s="36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3</v>
      </c>
      <c r="B10" s="27" t="s">
        <v>21</v>
      </c>
      <c r="C10" s="6">
        <v>1800000</v>
      </c>
      <c r="D10" s="22">
        <f>SUM(D11)</f>
        <v>1800000</v>
      </c>
      <c r="E10" s="38">
        <f>(D10*100)/C10</f>
        <v>100</v>
      </c>
      <c r="F10" s="31">
        <v>0.086</v>
      </c>
      <c r="G10" s="32">
        <v>0.126</v>
      </c>
      <c r="H10" s="33">
        <f>((G10*100)/F10)-100</f>
        <v>46.51162790697674</v>
      </c>
      <c r="I10" s="7">
        <f>FLOOR(G10,0.00001)*D10</f>
        <v>226800</v>
      </c>
    </row>
    <row r="11" spans="1:9" ht="13.5">
      <c r="A11" s="5"/>
      <c r="B11" s="27"/>
      <c r="C11" s="27" t="s">
        <v>22</v>
      </c>
      <c r="D11" s="22">
        <v>1800000</v>
      </c>
      <c r="E11" s="15"/>
      <c r="F11" s="15"/>
      <c r="G11" s="15"/>
      <c r="H11" s="7"/>
      <c r="I11" s="7"/>
    </row>
    <row r="12" spans="1:9" ht="13.5">
      <c r="A12" s="5"/>
      <c r="B12" s="27"/>
      <c r="C12" s="6"/>
      <c r="D12" s="6"/>
      <c r="E12" s="15"/>
      <c r="F12" s="15"/>
      <c r="G12" s="15"/>
      <c r="H12" s="7"/>
      <c r="I12" s="7"/>
    </row>
    <row r="13" spans="1:9" ht="13.5">
      <c r="A13" s="5">
        <v>4</v>
      </c>
      <c r="B13" s="27" t="s">
        <v>21</v>
      </c>
      <c r="C13" s="6">
        <v>4975459</v>
      </c>
      <c r="D13" s="22">
        <f>SUM(D14:D18)</f>
        <v>4975459</v>
      </c>
      <c r="E13" s="38">
        <f>(D13*100)/C13</f>
        <v>100</v>
      </c>
      <c r="F13" s="31">
        <v>0.086</v>
      </c>
      <c r="G13" s="32">
        <v>0.128</v>
      </c>
      <c r="H13" s="7">
        <f>(G13*100)/F13-100</f>
        <v>48.83720930232559</v>
      </c>
      <c r="I13" s="7">
        <f>FLOOR(G13,0.00001)*D13</f>
        <v>636858.752</v>
      </c>
    </row>
    <row r="14" spans="1:9" ht="13.5">
      <c r="A14" s="5"/>
      <c r="B14" s="27"/>
      <c r="C14" s="27" t="s">
        <v>23</v>
      </c>
      <c r="D14" s="22">
        <v>1800000</v>
      </c>
      <c r="E14" s="15"/>
      <c r="F14" s="15"/>
      <c r="G14" s="15"/>
      <c r="H14" s="7"/>
      <c r="I14" s="7"/>
    </row>
    <row r="15" spans="1:9" ht="13.5">
      <c r="A15" s="5"/>
      <c r="B15" s="27"/>
      <c r="C15" s="27" t="s">
        <v>24</v>
      </c>
      <c r="D15" s="22">
        <v>475459</v>
      </c>
      <c r="E15" s="15"/>
      <c r="F15" s="15"/>
      <c r="G15" s="15"/>
      <c r="H15" s="7"/>
      <c r="I15" s="7"/>
    </row>
    <row r="16" spans="1:9" ht="13.5">
      <c r="A16" s="5"/>
      <c r="B16" s="27"/>
      <c r="C16" s="27" t="s">
        <v>25</v>
      </c>
      <c r="D16" s="22">
        <v>500000</v>
      </c>
      <c r="E16" s="15"/>
      <c r="F16" s="15"/>
      <c r="G16" s="15"/>
      <c r="H16" s="7"/>
      <c r="I16" s="7"/>
    </row>
    <row r="17" spans="1:9" ht="13.5">
      <c r="A17" s="5"/>
      <c r="B17" s="27"/>
      <c r="C17" s="27" t="s">
        <v>22</v>
      </c>
      <c r="D17" s="22">
        <v>1000000</v>
      </c>
      <c r="E17" s="15"/>
      <c r="F17" s="15"/>
      <c r="G17" s="15"/>
      <c r="H17" s="7"/>
      <c r="I17" s="7"/>
    </row>
    <row r="18" spans="1:9" ht="13.5">
      <c r="A18" s="5"/>
      <c r="B18" s="27"/>
      <c r="C18" s="27" t="s">
        <v>26</v>
      </c>
      <c r="D18" s="22">
        <v>1200000</v>
      </c>
      <c r="E18" s="15"/>
      <c r="F18" s="15"/>
      <c r="G18" s="15"/>
      <c r="H18" s="7"/>
      <c r="I18" s="7"/>
    </row>
    <row r="19" spans="1:9" ht="13.5">
      <c r="A19" s="5"/>
      <c r="B19" s="27"/>
      <c r="C19" s="6"/>
      <c r="D19" s="6"/>
      <c r="E19" s="15"/>
      <c r="F19" s="15"/>
      <c r="G19" s="15"/>
      <c r="H19" s="7"/>
      <c r="I19" s="7"/>
    </row>
    <row r="20" spans="1:9" ht="13.5">
      <c r="A20" s="11"/>
      <c r="B20" s="17" t="s">
        <v>14</v>
      </c>
      <c r="C20" s="12">
        <f>SUM(C9:C19)</f>
        <v>6775459</v>
      </c>
      <c r="D20" s="20">
        <f>SUM(D10,D13)</f>
        <v>6775459</v>
      </c>
      <c r="E20" s="28">
        <f>(D20*100)/C20</f>
        <v>100</v>
      </c>
      <c r="F20" s="21"/>
      <c r="G20" s="21"/>
      <c r="H20" s="13"/>
      <c r="I20" s="29">
        <f>SUM(I9:I19)</f>
        <v>863658.752</v>
      </c>
    </row>
    <row r="21" spans="1:9" ht="13.5">
      <c r="A21" s="5"/>
      <c r="B21" s="14"/>
      <c r="C21" s="6"/>
      <c r="D21" s="6"/>
      <c r="E21" s="26"/>
      <c r="F21" s="15"/>
      <c r="G21" s="15"/>
      <c r="H21" s="7"/>
      <c r="I21" s="7"/>
    </row>
    <row r="22" spans="1:9" ht="13.5">
      <c r="A22" s="18"/>
      <c r="B22" s="17" t="s">
        <v>12</v>
      </c>
      <c r="C22" s="20">
        <f>SUM(C20)</f>
        <v>6775459</v>
      </c>
      <c r="D22" s="20">
        <f>SUM(D20)</f>
        <v>6775459</v>
      </c>
      <c r="E22" s="25">
        <f>(D22*100)/C22</f>
        <v>100</v>
      </c>
      <c r="F22" s="19"/>
      <c r="G22" s="19"/>
      <c r="H22" s="19"/>
      <c r="I22" s="30">
        <f>SUM(I20)</f>
        <v>863658.752</v>
      </c>
    </row>
    <row r="23" ht="12.75">
      <c r="C23" s="16"/>
    </row>
    <row r="24" ht="12.75">
      <c r="C24" s="16"/>
    </row>
    <row r="25" spans="2:3" ht="13.5">
      <c r="B25" s="5"/>
      <c r="C25" s="16"/>
    </row>
    <row r="26" spans="2:3" ht="13.5">
      <c r="B26" s="5"/>
      <c r="C26" s="16"/>
    </row>
    <row r="27" spans="2:3" ht="13.5">
      <c r="B27" s="5"/>
      <c r="C27" s="16"/>
    </row>
    <row r="28" spans="2:3" ht="13.5">
      <c r="B28" s="5"/>
      <c r="C28" s="16"/>
    </row>
    <row r="29" ht="12.75">
      <c r="C29" s="16"/>
    </row>
    <row r="30" ht="12.75">
      <c r="C30" s="16"/>
    </row>
    <row r="31" ht="12.75">
      <c r="C31" s="16"/>
    </row>
    <row r="32" ht="12.75">
      <c r="C32" s="16"/>
    </row>
    <row r="33" ht="12.75">
      <c r="C33" s="16"/>
    </row>
    <row r="34" ht="12.75">
      <c r="C34" s="16"/>
    </row>
    <row r="35" ht="12.75">
      <c r="C35" s="16"/>
    </row>
    <row r="36" ht="12.75">
      <c r="C36" s="16"/>
    </row>
    <row r="37" ht="12.75">
      <c r="C37" s="16"/>
    </row>
    <row r="38" ht="12.75">
      <c r="C38" s="16"/>
    </row>
    <row r="39" ht="12.75">
      <c r="C39" s="16"/>
    </row>
    <row r="40" ht="12.75">
      <c r="C40" s="16"/>
    </row>
    <row r="41" ht="12.75">
      <c r="C41" s="16"/>
    </row>
    <row r="42" ht="12.75">
      <c r="C42" s="16"/>
    </row>
    <row r="43" ht="12.75">
      <c r="C43" s="16"/>
    </row>
    <row r="44" ht="12.75">
      <c r="C44" s="16"/>
    </row>
    <row r="45" ht="12.75">
      <c r="C45" s="16"/>
    </row>
    <row r="46" ht="12.75">
      <c r="C46" s="16"/>
    </row>
    <row r="47" ht="12.75">
      <c r="C47" s="16"/>
    </row>
    <row r="48" ht="12.75">
      <c r="C48" s="16"/>
    </row>
    <row r="49" ht="12.75">
      <c r="C49" s="16"/>
    </row>
    <row r="50" ht="12.75">
      <c r="C50" s="16"/>
    </row>
    <row r="51" ht="12.75">
      <c r="C51" s="16"/>
    </row>
    <row r="52" ht="12.75">
      <c r="C52" s="16"/>
    </row>
    <row r="53" ht="12.75">
      <c r="C53" s="16"/>
    </row>
    <row r="54" ht="12.75">
      <c r="C54" s="16"/>
    </row>
    <row r="55" ht="12.75">
      <c r="C55" s="16"/>
    </row>
    <row r="56" ht="12.75">
      <c r="C56" s="16"/>
    </row>
    <row r="57" ht="12.75">
      <c r="C57" s="16"/>
    </row>
    <row r="58" ht="12.75">
      <c r="C58" s="16"/>
    </row>
    <row r="59" ht="12.75">
      <c r="C59" s="16"/>
    </row>
    <row r="60" ht="12.75">
      <c r="C60" s="16"/>
    </row>
    <row r="61" ht="12.75">
      <c r="C61" s="16"/>
    </row>
    <row r="62" ht="12.75">
      <c r="C62" s="16"/>
    </row>
    <row r="63" ht="12.75">
      <c r="C63" s="16"/>
    </row>
    <row r="64" ht="12.75">
      <c r="C64" s="16"/>
    </row>
    <row r="65" ht="12.75">
      <c r="C65" s="16"/>
    </row>
    <row r="66" ht="12.75">
      <c r="C66" s="16"/>
    </row>
    <row r="67" ht="12.75">
      <c r="C67" s="16"/>
    </row>
    <row r="68" ht="12.75">
      <c r="C68" s="16"/>
    </row>
    <row r="69" ht="12.75">
      <c r="C69" s="16"/>
    </row>
    <row r="70" ht="12.75">
      <c r="C70" s="16"/>
    </row>
    <row r="71" ht="12.75">
      <c r="C71" s="16"/>
    </row>
    <row r="72" ht="12.75">
      <c r="C72" s="16"/>
    </row>
    <row r="73" ht="12.75">
      <c r="C73" s="16"/>
    </row>
    <row r="74" ht="12.75">
      <c r="C74" s="16"/>
    </row>
    <row r="75" ht="12.75">
      <c r="C75" s="16"/>
    </row>
    <row r="76" ht="12.75">
      <c r="C76" s="16"/>
    </row>
    <row r="77" ht="12.75">
      <c r="C77" s="16"/>
    </row>
    <row r="78" ht="12.75">
      <c r="C78" s="16"/>
    </row>
    <row r="79" ht="12.75">
      <c r="C79" s="16"/>
    </row>
    <row r="80" ht="12.75">
      <c r="C80" s="16"/>
    </row>
    <row r="81" ht="12.75">
      <c r="C81" s="16"/>
    </row>
    <row r="82" ht="12.75">
      <c r="C82" s="16"/>
    </row>
    <row r="83" ht="12.75">
      <c r="C83" s="16"/>
    </row>
    <row r="84" ht="12.75">
      <c r="C84" s="16"/>
    </row>
    <row r="85" ht="12.75">
      <c r="C85" s="16"/>
    </row>
    <row r="86" ht="12.75">
      <c r="C86" s="16"/>
    </row>
    <row r="87" ht="12.75">
      <c r="C87" s="16"/>
    </row>
    <row r="88" ht="12.75">
      <c r="C88" s="16"/>
    </row>
    <row r="89" ht="12.75">
      <c r="C89" s="16"/>
    </row>
    <row r="90" ht="12.75">
      <c r="C90" s="16"/>
    </row>
    <row r="91" ht="12.75">
      <c r="C91" s="16"/>
    </row>
    <row r="92" ht="12.75">
      <c r="C92" s="16"/>
    </row>
    <row r="93" ht="12.75">
      <c r="C93" s="16"/>
    </row>
    <row r="94" ht="12.75">
      <c r="C94" s="16"/>
    </row>
    <row r="95" ht="12.75">
      <c r="C95" s="16"/>
    </row>
    <row r="96" ht="12.75">
      <c r="C96" s="16"/>
    </row>
    <row r="97" ht="12.75">
      <c r="C97" s="16"/>
    </row>
    <row r="98" ht="12.75">
      <c r="C98" s="16"/>
    </row>
    <row r="99" ht="12.75">
      <c r="C99" s="16"/>
    </row>
    <row r="100" ht="12.75">
      <c r="C100" s="16"/>
    </row>
    <row r="101" ht="12.75">
      <c r="C101" s="16"/>
    </row>
    <row r="102" ht="12.75">
      <c r="C102" s="16"/>
    </row>
    <row r="103" ht="12.75">
      <c r="C103" s="16"/>
    </row>
    <row r="104" ht="12.75">
      <c r="C104" s="16"/>
    </row>
    <row r="105" ht="12.75">
      <c r="C105" s="16"/>
    </row>
    <row r="106" ht="12.75">
      <c r="C106" s="16"/>
    </row>
    <row r="107" ht="12.75">
      <c r="C107" s="16"/>
    </row>
    <row r="108" ht="12.75">
      <c r="C108" s="16"/>
    </row>
    <row r="109" ht="12.75">
      <c r="C109" s="16"/>
    </row>
    <row r="110" ht="12.75">
      <c r="C110" s="16"/>
    </row>
    <row r="111" ht="12.75">
      <c r="C111" s="16"/>
    </row>
    <row r="112" ht="12.75">
      <c r="C112" s="16"/>
    </row>
    <row r="113" ht="12.75">
      <c r="C113" s="16"/>
    </row>
    <row r="114" ht="12.75">
      <c r="C114" s="16"/>
    </row>
    <row r="115" ht="12.75">
      <c r="C115" s="16"/>
    </row>
    <row r="116" ht="12.75">
      <c r="C116" s="16"/>
    </row>
    <row r="117" ht="12.75">
      <c r="C117" s="16"/>
    </row>
    <row r="118" ht="12.75">
      <c r="C118" s="16"/>
    </row>
    <row r="119" ht="12.75">
      <c r="C119" s="16"/>
    </row>
    <row r="120" ht="12.75">
      <c r="C120" s="16"/>
    </row>
    <row r="121" ht="12.75">
      <c r="C121" s="16"/>
    </row>
    <row r="122" ht="12.75">
      <c r="C122" s="16"/>
    </row>
    <row r="123" ht="12.75">
      <c r="C123" s="16"/>
    </row>
    <row r="124" ht="12.75">
      <c r="C124" s="16"/>
    </row>
    <row r="125" ht="12.75">
      <c r="C125" s="16"/>
    </row>
    <row r="126" ht="12.75">
      <c r="C126" s="16"/>
    </row>
    <row r="127" ht="12.75">
      <c r="C127" s="16"/>
    </row>
    <row r="128" ht="12.75">
      <c r="C128" s="16"/>
    </row>
    <row r="129" ht="12.75">
      <c r="C129" s="16"/>
    </row>
    <row r="130" ht="12.75">
      <c r="C130" s="16"/>
    </row>
    <row r="131" ht="12.75">
      <c r="C131" s="16"/>
    </row>
    <row r="132" ht="12.75">
      <c r="C132" s="16"/>
    </row>
    <row r="133" ht="12.75">
      <c r="C133" s="16"/>
    </row>
    <row r="134" ht="12.75">
      <c r="C134" s="16"/>
    </row>
    <row r="135" ht="12.75">
      <c r="C135" s="16"/>
    </row>
    <row r="136" ht="12.75">
      <c r="C136" s="16"/>
    </row>
    <row r="137" ht="12.75">
      <c r="C137" s="16"/>
    </row>
    <row r="138" ht="12.75">
      <c r="C138" s="16"/>
    </row>
    <row r="139" ht="12.75">
      <c r="C139" s="16"/>
    </row>
    <row r="140" ht="12.75">
      <c r="C140" s="16"/>
    </row>
    <row r="141" ht="12.75">
      <c r="C141" s="16"/>
    </row>
    <row r="142" ht="12.75">
      <c r="C142" s="16"/>
    </row>
    <row r="143" ht="12.75">
      <c r="C143" s="16"/>
    </row>
    <row r="144" ht="12.75">
      <c r="C144" s="16"/>
    </row>
    <row r="145" ht="12.75">
      <c r="C145" s="16"/>
    </row>
    <row r="146" ht="12.75">
      <c r="C146" s="16"/>
    </row>
    <row r="147" ht="12.75">
      <c r="C147" s="16"/>
    </row>
    <row r="148" ht="12.75">
      <c r="C148" s="16"/>
    </row>
    <row r="149" ht="12.75">
      <c r="C149" s="16"/>
    </row>
    <row r="150" ht="12.75">
      <c r="C150" s="16"/>
    </row>
    <row r="151" ht="12.75">
      <c r="C151" s="16"/>
    </row>
    <row r="152" ht="12.75">
      <c r="C152" s="16"/>
    </row>
    <row r="153" ht="12.75">
      <c r="C153" s="16"/>
    </row>
    <row r="154" ht="12.75">
      <c r="C154" s="16"/>
    </row>
    <row r="155" ht="12.75">
      <c r="C155" s="16"/>
    </row>
    <row r="156" ht="12.75">
      <c r="C156" s="16"/>
    </row>
  </sheetData>
  <mergeCells count="2">
    <mergeCell ref="A8:I8"/>
    <mergeCell ref="A2:I2"/>
  </mergeCells>
  <printOptions/>
  <pageMargins left="0.75" right="0.75" top="1" bottom="1" header="0.492125985" footer="0.49212598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cliente</cp:lastModifiedBy>
  <cp:lastPrinted>2006-06-12T14:56:48Z</cp:lastPrinted>
  <dcterms:created xsi:type="dcterms:W3CDTF">2005-05-09T20:19:33Z</dcterms:created>
  <dcterms:modified xsi:type="dcterms:W3CDTF">2007-08-09T19:54:08Z</dcterms:modified>
  <cp:category/>
  <cp:version/>
  <cp:contentType/>
  <cp:contentStatus/>
</cp:coreProperties>
</file>