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80" activeTab="0"/>
  </bookViews>
  <sheets>
    <sheet name="BB CAFE" sheetId="1" r:id="rId1"/>
  </sheets>
  <definedNames/>
  <calcPr fullCalcOnLoad="1"/>
</workbook>
</file>

<file path=xl/sharedStrings.xml><?xml version="1.0" encoding="utf-8"?>
<sst xmlns="http://schemas.openxmlformats.org/spreadsheetml/2006/main" count="34" uniqueCount="23">
  <si>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</si>
  <si>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</si>
  <si>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</si>
  <si>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</si>
  <si>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</si>
  <si>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</si>
  <si>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</si>
  <si>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</si>
  <si>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</si>
  <si>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</si>
  <si>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</si>
  <si>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</si>
  <si>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 PR</t>
  </si>
  <si>
    <t>PR</t>
  </si>
  <si>
    <t>Nova Esperança</t>
  </si>
  <si>
    <t>Total</t>
  </si>
  <si>
    <t>(Sacas)</t>
  </si>
  <si>
    <t>(%)</t>
  </si>
  <si>
    <t>(R$)</t>
  </si>
  <si>
    <t>Londrina II</t>
  </si>
  <si>
    <t>Loanda</t>
  </si>
  <si>
    <t>Venda de Café BBMAPA - 2366/2007 de 25/07/2007 www.bbsb.com.br</t>
  </si>
  <si>
    <t>Rolandia II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</si>
</sst>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0.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71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171" fontId="1" fillId="2" borderId="4" xfId="0" applyNumberFormat="1" applyFont="1" applyFill="1" applyBorder="1" applyAlignment="1">
      <alignment/>
    </xf>
    <xf numFmtId="43" fontId="1" fillId="2" borderId="4" xfId="20" applyFont="1" applyFill="1" applyBorder="1" applyAlignment="1">
      <alignment/>
    </xf>
    <xf numFmtId="43" fontId="1" fillId="2" borderId="5" xfId="0" applyNumberFormat="1" applyFont="1" applyFill="1" applyBorder="1" applyAlignment="1">
      <alignment/>
    </xf>
    <xf numFmtId="43" fontId="1" fillId="0" borderId="6" xfId="20" applyFont="1" applyBorder="1" applyAlignment="1">
      <alignment/>
    </xf>
    <xf numFmtId="43" fontId="1" fillId="2" borderId="6" xfId="20" applyFont="1" applyFill="1" applyBorder="1" applyAlignment="1">
      <alignment/>
    </xf>
    <xf numFmtId="0" fontId="1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1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915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5.7109375" style="1" customWidth="1"/>
    <col min="2" max="2" width="24.7109375" style="0" customWidth="1"/>
    <col min="3" max="3" width="17.00390625" style="0" bestFit="1" customWidth="1"/>
    <col min="4" max="4" width="13.7109375" style="0" customWidth="1"/>
    <col min="5" max="6" width="10.7109375" style="0" customWidth="1"/>
    <col min="7" max="7" width="13.7109375" style="0" bestFit="1" customWidth="1"/>
    <col min="8" max="8" width="12.00390625" style="0" customWidth="1"/>
    <col min="9" max="9" width="20.421875" style="0" customWidth="1"/>
    <col min="10" max="10" width="16.140625" style="0" customWidth="1"/>
  </cols>
  <sheetData>
    <row r="1" spans="1:10" ht="56.25" customHeight="1">
      <c r="A1" s="2"/>
      <c r="B1" s="3"/>
      <c r="C1" s="3"/>
      <c r="D1" s="3"/>
      <c r="E1" s="3"/>
      <c r="F1" s="3"/>
      <c r="G1" s="3"/>
      <c r="H1" s="3"/>
      <c r="I1" s="3"/>
      <c r="J1" s="3"/>
    </row>
    <row r="2" spans="1:10" ht="27.75" customHeight="1">
      <c r="A2" s="20" t="s">
        <v>21</v>
      </c>
      <c r="B2" s="20"/>
      <c r="C2" s="20"/>
      <c r="D2" s="20"/>
      <c r="E2" s="20"/>
      <c r="F2" s="20"/>
      <c r="G2" s="20"/>
      <c r="H2" s="20"/>
      <c r="I2" s="20"/>
      <c r="J2" s="3"/>
    </row>
    <row r="3" spans="1:10" ht="13.5">
      <c r="A3" s="2"/>
      <c r="B3" s="3"/>
      <c r="C3" s="3"/>
      <c r="D3" s="3"/>
      <c r="E3" s="3"/>
      <c r="F3" s="3"/>
      <c r="G3" s="3"/>
      <c r="H3" s="3"/>
      <c r="I3" s="3"/>
      <c r="J3" s="3"/>
    </row>
    <row r="4" spans="1:10" ht="13.5">
      <c r="A4" s="8"/>
      <c r="B4" s="8"/>
      <c r="C4" s="8" t="s">
        <v>2</v>
      </c>
      <c r="D4" s="8" t="s">
        <v>2</v>
      </c>
      <c r="E4" s="8" t="s">
        <v>3</v>
      </c>
      <c r="F4" s="8" t="s">
        <v>4</v>
      </c>
      <c r="G4" s="8" t="s">
        <v>4</v>
      </c>
      <c r="H4" s="8" t="s">
        <v>3</v>
      </c>
      <c r="I4" s="8" t="s">
        <v>5</v>
      </c>
      <c r="J4" s="3"/>
    </row>
    <row r="5" spans="1:10" ht="13.5">
      <c r="A5" s="19" t="s">
        <v>0</v>
      </c>
      <c r="B5" s="19" t="s">
        <v>1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15</v>
      </c>
      <c r="J5" s="3"/>
    </row>
    <row r="6" spans="1:10" ht="13.5">
      <c r="A6" s="9"/>
      <c r="B6" s="9"/>
      <c r="C6" s="9" t="s">
        <v>16</v>
      </c>
      <c r="D6" s="9" t="s">
        <v>16</v>
      </c>
      <c r="E6" s="9" t="s">
        <v>17</v>
      </c>
      <c r="F6" s="9" t="s">
        <v>18</v>
      </c>
      <c r="G6" s="9" t="s">
        <v>18</v>
      </c>
      <c r="H6" s="9" t="s">
        <v>17</v>
      </c>
      <c r="I6" s="9" t="s">
        <v>18</v>
      </c>
      <c r="J6" s="3"/>
    </row>
    <row r="7" spans="1:10" ht="13.5">
      <c r="A7" s="21" t="s">
        <v>13</v>
      </c>
      <c r="B7" s="22"/>
      <c r="C7" s="22"/>
      <c r="D7" s="22"/>
      <c r="E7" s="22"/>
      <c r="F7" s="22"/>
      <c r="G7" s="22"/>
      <c r="H7" s="22"/>
      <c r="I7" s="23"/>
      <c r="J7" s="3"/>
    </row>
    <row r="8" spans="1:10" ht="13.5">
      <c r="A8" s="4">
        <v>1</v>
      </c>
      <c r="B8" s="5" t="s">
        <v>20</v>
      </c>
      <c r="C8" s="6">
        <v>30</v>
      </c>
      <c r="D8" s="6">
        <v>30</v>
      </c>
      <c r="E8" s="7">
        <f>(D8*100)/C8</f>
        <v>100</v>
      </c>
      <c r="F8" s="7">
        <v>170</v>
      </c>
      <c r="G8" s="7">
        <v>197</v>
      </c>
      <c r="H8" s="7">
        <f>(G8*100)/F8-100</f>
        <v>15.882352941176464</v>
      </c>
      <c r="I8" s="7">
        <f>(D8*G8)</f>
        <v>5910</v>
      </c>
      <c r="J8" s="3"/>
    </row>
    <row r="9" spans="1:10" ht="13.5">
      <c r="A9" s="4">
        <v>2</v>
      </c>
      <c r="B9" s="5" t="s">
        <v>20</v>
      </c>
      <c r="C9" s="6">
        <v>85</v>
      </c>
      <c r="D9" s="6">
        <v>85</v>
      </c>
      <c r="E9" s="7">
        <f>(D9*100)/C9</f>
        <v>100</v>
      </c>
      <c r="F9" s="7">
        <v>170</v>
      </c>
      <c r="G9" s="7">
        <v>200</v>
      </c>
      <c r="H9" s="7">
        <f>(G9*100)/F9-100</f>
        <v>17.647058823529406</v>
      </c>
      <c r="I9" s="7">
        <f>(D9*G9)</f>
        <v>17000</v>
      </c>
      <c r="J9" s="3"/>
    </row>
    <row r="10" spans="1:10" ht="13.5">
      <c r="A10" s="4">
        <v>3</v>
      </c>
      <c r="B10" s="5" t="s">
        <v>19</v>
      </c>
      <c r="C10" s="6">
        <v>38</v>
      </c>
      <c r="D10" s="6">
        <v>21</v>
      </c>
      <c r="E10" s="7">
        <f>(D10*100)/C10</f>
        <v>55.26315789473684</v>
      </c>
      <c r="F10" s="7">
        <v>170</v>
      </c>
      <c r="G10" s="7">
        <v>203.5</v>
      </c>
      <c r="H10" s="7">
        <f>(G10*100)/F10-100</f>
        <v>19.705882352941174</v>
      </c>
      <c r="I10" s="7">
        <f>(D10*G10)</f>
        <v>4273.5</v>
      </c>
      <c r="J10" s="3"/>
    </row>
    <row r="11" spans="1:10" ht="13.5">
      <c r="A11" s="4">
        <v>4</v>
      </c>
      <c r="B11" s="5" t="s">
        <v>14</v>
      </c>
      <c r="C11" s="6">
        <v>26147</v>
      </c>
      <c r="D11" s="6">
        <v>26147</v>
      </c>
      <c r="E11" s="7">
        <f>(D11*100)/C11</f>
        <v>100</v>
      </c>
      <c r="F11" s="7">
        <v>170</v>
      </c>
      <c r="G11" s="7">
        <v>200.2</v>
      </c>
      <c r="H11" s="7">
        <f>(G11*100)/F11-100</f>
        <v>17.764705882352942</v>
      </c>
      <c r="I11" s="7">
        <f>(D11*G11)</f>
        <v>5234629.399999999</v>
      </c>
      <c r="J11" s="3"/>
    </row>
    <row r="12" spans="1:10" ht="13.5">
      <c r="A12" s="4">
        <v>5</v>
      </c>
      <c r="B12" s="5" t="s">
        <v>22</v>
      </c>
      <c r="C12" s="6">
        <v>1700</v>
      </c>
      <c r="D12" s="6">
        <v>1700</v>
      </c>
      <c r="E12" s="7">
        <f>(D12*100)/C12</f>
        <v>100</v>
      </c>
      <c r="F12" s="7">
        <v>172</v>
      </c>
      <c r="G12" s="7">
        <v>208</v>
      </c>
      <c r="H12" s="7">
        <f>(G12*100)/F12-100</f>
        <v>20.930232558139537</v>
      </c>
      <c r="I12" s="7">
        <f>(D12*G12)</f>
        <v>353600</v>
      </c>
      <c r="J12" s="3"/>
    </row>
    <row r="13" spans="1:10" ht="13.5">
      <c r="A13" s="4">
        <v>6</v>
      </c>
      <c r="B13" s="5" t="s">
        <v>22</v>
      </c>
      <c r="C13" s="6">
        <v>5400</v>
      </c>
      <c r="D13" s="6">
        <v>5400</v>
      </c>
      <c r="E13" s="7">
        <f>(D13*100)/C13</f>
        <v>100</v>
      </c>
      <c r="F13" s="7">
        <v>170</v>
      </c>
      <c r="G13" s="7">
        <v>205</v>
      </c>
      <c r="H13" s="7">
        <f>(G13*100)/F13-100</f>
        <v>20.588235294117652</v>
      </c>
      <c r="I13" s="7">
        <f>(D13*G13)</f>
        <v>1107000</v>
      </c>
      <c r="J13" s="3"/>
    </row>
    <row r="14" spans="1:10" ht="13.5">
      <c r="A14" s="4">
        <v>7</v>
      </c>
      <c r="B14" s="5" t="s">
        <v>22</v>
      </c>
      <c r="C14" s="6">
        <v>2050</v>
      </c>
      <c r="D14" s="6">
        <v>2050</v>
      </c>
      <c r="E14" s="7">
        <f>(D14*100)/C14</f>
        <v>100</v>
      </c>
      <c r="F14" s="7">
        <v>175</v>
      </c>
      <c r="G14" s="7">
        <v>212.6</v>
      </c>
      <c r="H14" s="7">
        <f>(G14*100)/F14-100</f>
        <v>21.48571428571428</v>
      </c>
      <c r="I14" s="7">
        <f>(D14*G14)</f>
        <v>435830</v>
      </c>
      <c r="J14" s="3"/>
    </row>
    <row r="15" spans="1:10" ht="13.5">
      <c r="A15" s="4">
        <v>8</v>
      </c>
      <c r="B15" s="5" t="s">
        <v>22</v>
      </c>
      <c r="C15" s="6">
        <v>4550</v>
      </c>
      <c r="D15" s="6">
        <v>4550</v>
      </c>
      <c r="E15" s="17">
        <f>(D15*100)/C15</f>
        <v>100</v>
      </c>
      <c r="F15" s="7">
        <v>170</v>
      </c>
      <c r="G15" s="7">
        <v>200.5</v>
      </c>
      <c r="H15" s="7">
        <f>(G15*100)/F15-100</f>
        <v>17.941176470588232</v>
      </c>
      <c r="I15" s="7">
        <f>(D15*G15)</f>
        <v>912275</v>
      </c>
      <c r="J15" s="3"/>
    </row>
    <row r="16" spans="1:10" ht="13.5">
      <c r="A16" s="12"/>
      <c r="B16" s="13" t="s">
        <v>12</v>
      </c>
      <c r="C16" s="14">
        <f>SUM(C8:C15)</f>
        <v>40000</v>
      </c>
      <c r="D16" s="14">
        <f>SUM(D8:D15)</f>
        <v>39983</v>
      </c>
      <c r="E16" s="18">
        <f>(D16*100)/C16</f>
        <v>99.9575</v>
      </c>
      <c r="F16" s="15"/>
      <c r="G16" s="15">
        <f>(I16/D16)</f>
        <v>201.84873321161493</v>
      </c>
      <c r="H16" s="15"/>
      <c r="I16" s="16">
        <f>SUM(I8:I15)</f>
        <v>8070517.899999999</v>
      </c>
      <c r="J16" s="3"/>
    </row>
    <row r="17" ht="12.75">
      <c r="I17" s="11"/>
    </row>
    <row r="18" ht="12.75">
      <c r="E18" s="10"/>
    </row>
  </sheetData>
  <mergeCells count="2">
    <mergeCell ref="A2:I2"/>
    <mergeCell ref="A7:I7"/>
  </mergeCells>
  <printOptions/>
  <pageMargins left="0.75" right="0.24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2007-06-20T20:41:00Z</cp:lastPrinted>
  <dcterms:created xsi:type="dcterms:W3CDTF">1999-04-06T18:34:39Z</dcterms:created>
  <dcterms:modified xsi:type="dcterms:W3CDTF">2007-07-25T14:26:43Z</dcterms:modified>
  <cp:category/>
  <cp:version/>
  <cp:contentType/>
  <cp:contentStatus/>
</cp:coreProperties>
</file>