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6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<sst xmlns="http://schemas.openxmlformats.org/spreadsheetml/2006/main" count="35" uniqueCount="27">
  <si>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</si>
  <si>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</si>
  <si>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</si>
  <si>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</si>
  <si>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</si>
  <si>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</si>
  <si>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</si>
  <si>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</si>
  <si>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</si>
  <si>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</si>
  <si>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</si>
  <si>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</si>
  <si>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</si>
  <si>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</si>
  <si>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</si>
  <si>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</si>
  <si>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</si>
  <si>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</si>
  <si>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</si>
  <si>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</si>
  <si>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</si>
  <si>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</si>
  <si>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AVISO DE VENDA DE ARROZ EM GRÃOS Nº 376/07   - 04/07/2007</t>
  </si>
  <si>
    <t>Lucas do Rio Verde</t>
  </si>
  <si>
    <t>Nova Canaã  do Norte</t>
  </si>
  <si>
    <t>RETIRADO</t>
  </si>
  <si>
    <t>BCMMT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</si>
</sst>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2.42187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6"/>
    </row>
    <row r="9" ht="12.75">
      <c r="C9" s="17"/>
    </row>
    <row r="10" spans="1:10" ht="13.5">
      <c r="A10" s="5">
        <v>1</v>
      </c>
      <c r="B10" s="37" t="s">
        <v>23</v>
      </c>
      <c r="C10" s="24">
        <v>300000</v>
      </c>
      <c r="D10" s="31">
        <v>0</v>
      </c>
      <c r="E10" s="6">
        <f>SUM(D11)</f>
        <v>0</v>
      </c>
      <c r="F10" s="28">
        <f>(E10*100)/C10</f>
        <v>0</v>
      </c>
      <c r="G10" s="25">
        <v>0.217</v>
      </c>
      <c r="H10" s="31">
        <v>0</v>
      </c>
      <c r="I10" s="31">
        <v>0</v>
      </c>
      <c r="J10" s="7">
        <f>FLOOR(H10,0.00001)*E10</f>
        <v>0</v>
      </c>
    </row>
    <row r="11" spans="2:3" ht="13.5">
      <c r="B11" s="38"/>
      <c r="C11" s="32" t="s">
        <v>25</v>
      </c>
    </row>
    <row r="12" spans="1:10" ht="13.5">
      <c r="A12" s="5">
        <v>2</v>
      </c>
      <c r="B12" s="37" t="s">
        <v>24</v>
      </c>
      <c r="C12" s="24">
        <v>382472</v>
      </c>
      <c r="D12" s="31"/>
      <c r="E12" s="6">
        <f>SUM(D13)</f>
        <v>240000</v>
      </c>
      <c r="F12" s="28">
        <f>(E12*100)/C12</f>
        <v>62.74969148068355</v>
      </c>
      <c r="G12" s="25">
        <v>0.28</v>
      </c>
      <c r="H12" s="25">
        <v>0.28</v>
      </c>
      <c r="I12" s="7">
        <f>(H12*100)/G12-100</f>
        <v>0</v>
      </c>
      <c r="J12" s="7">
        <f>FLOOR(H12,0.00001)*E12</f>
        <v>67200</v>
      </c>
    </row>
    <row r="13" spans="3:4" ht="13.5">
      <c r="C13" s="32" t="s">
        <v>26</v>
      </c>
      <c r="D13" s="6">
        <v>240000</v>
      </c>
    </row>
    <row r="14" spans="1:10" ht="13.5">
      <c r="A14" s="11"/>
      <c r="B14" s="19" t="s">
        <v>15</v>
      </c>
      <c r="C14" s="12">
        <f>SUM(C10:C13)</f>
        <v>682472</v>
      </c>
      <c r="D14" s="12">
        <f>SUM(D10:D13)</f>
        <v>240000</v>
      </c>
      <c r="E14" s="12">
        <f>SUM(E10,E12)</f>
        <v>240000</v>
      </c>
      <c r="F14" s="30">
        <f>(E14*100)/C14</f>
        <v>35.16627788392784</v>
      </c>
      <c r="G14" s="16"/>
      <c r="H14" s="13"/>
      <c r="I14" s="13"/>
      <c r="J14" s="29">
        <f>SUM(J10,J12)</f>
        <v>67200</v>
      </c>
    </row>
    <row r="15" ht="12.75">
      <c r="C15" s="17"/>
    </row>
    <row r="16" spans="1:10" ht="13.5" customHeight="1">
      <c r="A16" s="20"/>
      <c r="B16" s="19" t="s">
        <v>16</v>
      </c>
      <c r="C16" s="22">
        <f>SUM(C14)</f>
        <v>682472</v>
      </c>
      <c r="D16" s="22">
        <f>SUM(D14)</f>
        <v>240000</v>
      </c>
      <c r="E16" s="22">
        <f>SUM(E14)</f>
        <v>240000</v>
      </c>
      <c r="F16" s="30">
        <f>(E16*100)/C16</f>
        <v>35.16627788392784</v>
      </c>
      <c r="G16" s="21"/>
      <c r="H16" s="21"/>
      <c r="I16" s="21"/>
      <c r="J16" s="29">
        <f>SUM(J14)</f>
        <v>67200</v>
      </c>
    </row>
    <row r="17" spans="1:10" ht="13.5">
      <c r="A17" s="5"/>
      <c r="B17" s="14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23"/>
      <c r="E18" s="6"/>
      <c r="F18" s="15"/>
      <c r="G18" s="15"/>
      <c r="H18" s="15"/>
      <c r="I18" s="7"/>
      <c r="J18" s="7"/>
    </row>
    <row r="19" spans="1:10" ht="13.5">
      <c r="A19" s="5"/>
      <c r="B19" s="18"/>
      <c r="C19" s="6"/>
      <c r="D19" s="6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23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4"/>
      <c r="C24" s="6"/>
      <c r="D24" s="23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8"/>
      <c r="C26" s="6"/>
      <c r="D26" s="6"/>
      <c r="E26" s="6"/>
      <c r="F26" s="15"/>
      <c r="G26" s="15"/>
      <c r="H26" s="15"/>
      <c r="I26" s="7"/>
      <c r="J26" s="7"/>
    </row>
    <row r="27" spans="2:3" ht="13.5">
      <c r="B27" s="14"/>
      <c r="C27" s="17"/>
    </row>
    <row r="28" spans="2:3" ht="13.5">
      <c r="B28" s="14"/>
      <c r="C28" s="17"/>
    </row>
    <row r="29" spans="2:3" ht="13.5">
      <c r="B29" s="18"/>
      <c r="C29" s="17"/>
    </row>
    <row r="30" spans="2:3" ht="13.5">
      <c r="B30" s="14"/>
      <c r="C30" s="17"/>
    </row>
    <row r="31" ht="12.75">
      <c r="C31" s="17"/>
    </row>
    <row r="32" ht="12.75">
      <c r="C32" s="17"/>
    </row>
    <row r="33" spans="3:5" ht="12.75">
      <c r="C33" s="17"/>
      <c r="E33" t="s">
        <v>8</v>
      </c>
    </row>
    <row r="34" spans="2:3" ht="13.5">
      <c r="B34" s="5"/>
      <c r="C34" s="17"/>
    </row>
    <row r="35" spans="2:3" ht="13.5">
      <c r="B35" s="5"/>
      <c r="C35" s="17"/>
    </row>
    <row r="36" spans="2:3" ht="13.5">
      <c r="B36" s="5"/>
      <c r="C36" s="17"/>
    </row>
    <row r="37" spans="2:3" ht="13.5">
      <c r="B37" s="5"/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2007-07-04T13:10:20Z</cp:lastPrinted>
  <dcterms:created xsi:type="dcterms:W3CDTF">2005-05-09T20:19:33Z</dcterms:created>
  <dcterms:modified xsi:type="dcterms:W3CDTF">2007-07-04T13:11:22Z</dcterms:modified>
  <cp:category/>
  <cp:version/>
  <cp:contentType/>
  <cp:contentStatus/>
</cp:coreProperties>
</file>