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4 ARROZ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<sst xmlns="http://schemas.openxmlformats.org/spreadsheetml/2006/main" count="47" uniqueCount="31">
  <si>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</si>
  <si>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</si>
  <si>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</si>
  <si>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</si>
  <si>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</si>
  <si>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</si>
  <si>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</si>
  <si>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</si>
  <si>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</si>
  <si>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</si>
  <si>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</si>
  <si>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</si>
  <si>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</si>
  <si>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</si>
  <si>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</si>
  <si>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Media parcial</t>
  </si>
  <si>
    <t>Media total</t>
  </si>
  <si>
    <t>ORIGEM</t>
  </si>
  <si>
    <t>Qtda</t>
  </si>
  <si>
    <t>Adquirida</t>
  </si>
  <si>
    <t>por BOLSA</t>
  </si>
  <si>
    <t>AVISO DE VENDA DE ARROZ EM CASCA Nº 374/07 - 04/07/2007</t>
  </si>
  <si>
    <t>Sinop</t>
  </si>
  <si>
    <t>MT</t>
  </si>
  <si>
    <t>Vera</t>
  </si>
  <si>
    <t>RETIRADO</t>
  </si>
  <si>
    <t>BCMMT</t>
  </si>
  <si>
    <t>BBO</t>
  </si>
  <si>
    <t>BMCS</t>
  </si>
  <si>
    <t>BBM GO</t>
  </si>
  <si>
    <t>BBM UB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</si>
</sst>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5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0" fontId="1" fillId="0" borderId="0" xfId="20" applyNumberFormat="1" applyFont="1" applyAlignment="1">
      <alignment horizontal="center"/>
    </xf>
    <xf numFmtId="179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5" xfId="20" applyNumberFormat="1" applyFont="1" applyFill="1" applyBorder="1" applyAlignment="1">
      <alignment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 horizontal="right"/>
    </xf>
    <xf numFmtId="170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2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4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6.28125" style="0" customWidth="1"/>
    <col min="2" max="3" width="15.7109375" style="0" customWidth="1"/>
    <col min="4" max="5" width="16.7109375" style="0" customWidth="1"/>
    <col min="6" max="6" width="11.28125" style="0" bestFit="1" customWidth="1"/>
    <col min="7" max="8" width="10.7109375" style="0" customWidth="1"/>
    <col min="9" max="9" width="11.28125" style="0" bestFit="1" customWidth="1"/>
    <col min="10" max="10" width="17.28125" style="0" bestFit="1" customWidth="1"/>
  </cols>
  <sheetData>
    <row r="1" ht="72.75" customHeight="1"/>
    <row r="2" spans="1:10" ht="38.25" customHeight="1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 t="s">
        <v>8</v>
      </c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18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17</v>
      </c>
      <c r="C5" s="26" t="s">
        <v>9</v>
      </c>
      <c r="D5" s="26" t="s">
        <v>19</v>
      </c>
      <c r="E5" s="4" t="s">
        <v>10</v>
      </c>
      <c r="F5" s="27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20</v>
      </c>
      <c r="E6" s="4" t="s">
        <v>12</v>
      </c>
      <c r="F6" s="4" t="s">
        <v>11</v>
      </c>
      <c r="G6" s="4" t="s">
        <v>14</v>
      </c>
      <c r="H6" s="4" t="s">
        <v>14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34" t="s">
        <v>23</v>
      </c>
      <c r="B8" s="35"/>
      <c r="C8" s="35"/>
      <c r="D8" s="35"/>
      <c r="E8" s="35"/>
      <c r="F8" s="35"/>
      <c r="G8" s="35"/>
      <c r="H8" s="35"/>
      <c r="I8" s="35"/>
      <c r="J8" s="36"/>
    </row>
    <row r="9" ht="12.75">
      <c r="C9" s="17"/>
    </row>
    <row r="10" spans="1:10" ht="13.5">
      <c r="A10" s="5">
        <v>1</v>
      </c>
      <c r="B10" s="37" t="s">
        <v>22</v>
      </c>
      <c r="C10" s="24">
        <v>1513897</v>
      </c>
      <c r="D10" s="31">
        <v>0</v>
      </c>
      <c r="E10" s="6">
        <f>SUM(D11)</f>
        <v>0</v>
      </c>
      <c r="F10" s="28">
        <f>(E10*100)/C10</f>
        <v>0</v>
      </c>
      <c r="G10" s="25">
        <v>0.333</v>
      </c>
      <c r="H10" s="31">
        <v>0</v>
      </c>
      <c r="I10" s="31">
        <v>0</v>
      </c>
      <c r="J10" s="7">
        <f>FLOOR(H10,0.00001)*E10</f>
        <v>0</v>
      </c>
    </row>
    <row r="11" spans="2:3" ht="13.5">
      <c r="B11" s="38"/>
      <c r="C11" s="32" t="s">
        <v>25</v>
      </c>
    </row>
    <row r="12" spans="1:10" ht="13.5">
      <c r="A12" s="5">
        <v>2</v>
      </c>
      <c r="B12" s="37" t="s">
        <v>22</v>
      </c>
      <c r="C12" s="24">
        <v>1122000</v>
      </c>
      <c r="D12" s="31"/>
      <c r="E12" s="6">
        <f>SUM(D13:D14)</f>
        <v>240000</v>
      </c>
      <c r="F12" s="28">
        <f>(E12*100)/C12</f>
        <v>21.390374331550802</v>
      </c>
      <c r="G12" s="25">
        <v>0.295</v>
      </c>
      <c r="H12" s="25">
        <v>0.295</v>
      </c>
      <c r="I12" s="7">
        <f>(H12*100)/G12-100</f>
        <v>0</v>
      </c>
      <c r="J12" s="7">
        <f>FLOOR(H12,0.00001)*E12</f>
        <v>70800.00000000001</v>
      </c>
    </row>
    <row r="13" spans="1:10" ht="13.5">
      <c r="A13" s="5"/>
      <c r="B13" s="37"/>
      <c r="C13" s="24" t="s">
        <v>26</v>
      </c>
      <c r="D13" s="31">
        <v>150000</v>
      </c>
      <c r="E13" s="6"/>
      <c r="F13" s="28"/>
      <c r="G13" s="25"/>
      <c r="H13" s="31"/>
      <c r="I13" s="31"/>
      <c r="J13" s="7"/>
    </row>
    <row r="14" spans="2:4" ht="13.5">
      <c r="B14" s="38"/>
      <c r="C14" s="32" t="s">
        <v>27</v>
      </c>
      <c r="D14" s="31">
        <v>90000</v>
      </c>
    </row>
    <row r="15" spans="1:10" ht="13.5">
      <c r="A15" s="5">
        <v>3</v>
      </c>
      <c r="B15" s="37" t="s">
        <v>22</v>
      </c>
      <c r="C15" s="24">
        <v>6434152</v>
      </c>
      <c r="D15" s="31"/>
      <c r="E15" s="6">
        <f>SUM(D16:D20)</f>
        <v>3799000</v>
      </c>
      <c r="F15" s="28">
        <f>(E15*100)/C15</f>
        <v>59.04429985489929</v>
      </c>
      <c r="G15" s="25">
        <v>0.236</v>
      </c>
      <c r="H15" s="25">
        <v>0.236</v>
      </c>
      <c r="I15" s="7">
        <f>(H15*100)/G15-100</f>
        <v>0</v>
      </c>
      <c r="J15" s="7">
        <f>FLOOR(H15,0.00001)*E15</f>
        <v>896564</v>
      </c>
    </row>
    <row r="16" spans="1:10" ht="13.5">
      <c r="A16" s="5"/>
      <c r="B16" s="37"/>
      <c r="C16" s="25" t="s">
        <v>28</v>
      </c>
      <c r="D16" s="31">
        <v>180000</v>
      </c>
      <c r="E16" s="6"/>
      <c r="F16" s="28"/>
      <c r="G16" s="25"/>
      <c r="H16" s="31"/>
      <c r="I16" s="31"/>
      <c r="J16" s="7"/>
    </row>
    <row r="17" spans="1:10" ht="13.5">
      <c r="A17" s="5"/>
      <c r="B17" s="37"/>
      <c r="C17" s="24" t="s">
        <v>26</v>
      </c>
      <c r="D17" s="31">
        <v>1770000</v>
      </c>
      <c r="E17" s="6"/>
      <c r="F17" s="28"/>
      <c r="G17" s="25"/>
      <c r="H17" s="31"/>
      <c r="I17" s="31"/>
      <c r="J17" s="7"/>
    </row>
    <row r="18" spans="2:4" ht="13.5">
      <c r="B18" s="38"/>
      <c r="C18" s="25" t="s">
        <v>27</v>
      </c>
      <c r="D18" s="31">
        <v>1465000</v>
      </c>
    </row>
    <row r="19" spans="2:4" ht="13.5">
      <c r="B19" s="38"/>
      <c r="C19" s="25" t="s">
        <v>29</v>
      </c>
      <c r="D19" s="31">
        <v>84000</v>
      </c>
    </row>
    <row r="20" spans="2:4" ht="13.5">
      <c r="B20" s="38"/>
      <c r="C20" s="25" t="s">
        <v>30</v>
      </c>
      <c r="D20" s="31">
        <v>300000</v>
      </c>
    </row>
    <row r="21" spans="1:10" ht="13.5">
      <c r="A21" s="5">
        <v>4</v>
      </c>
      <c r="B21" s="37" t="s">
        <v>24</v>
      </c>
      <c r="C21" s="24">
        <v>303000</v>
      </c>
      <c r="D21" s="31"/>
      <c r="E21" s="6">
        <f>SUM(D22:D23)</f>
        <v>303000</v>
      </c>
      <c r="F21" s="28">
        <f>(E21*100)/C21</f>
        <v>100</v>
      </c>
      <c r="G21" s="25">
        <v>0.283</v>
      </c>
      <c r="H21" s="25">
        <v>0.283</v>
      </c>
      <c r="I21" s="7">
        <f>(H21*100)/G21-100</f>
        <v>0</v>
      </c>
      <c r="J21" s="7">
        <f>FLOOR(H21,0.00001)*E21</f>
        <v>85749.00000000001</v>
      </c>
    </row>
    <row r="22" spans="1:10" ht="13.5">
      <c r="A22" s="5"/>
      <c r="B22" s="37"/>
      <c r="C22" s="24" t="s">
        <v>26</v>
      </c>
      <c r="D22" s="31">
        <v>264000</v>
      </c>
      <c r="E22" s="6"/>
      <c r="F22" s="28"/>
      <c r="G22" s="25"/>
      <c r="H22" s="31"/>
      <c r="I22" s="31"/>
      <c r="J22" s="7"/>
    </row>
    <row r="23" spans="2:4" ht="13.5">
      <c r="B23" s="38"/>
      <c r="C23" s="32" t="s">
        <v>29</v>
      </c>
      <c r="D23" s="31">
        <v>39000</v>
      </c>
    </row>
    <row r="24" spans="1:10" ht="13.5">
      <c r="A24" s="5">
        <v>5</v>
      </c>
      <c r="B24" s="37" t="s">
        <v>24</v>
      </c>
      <c r="C24" s="24">
        <v>150000</v>
      </c>
      <c r="D24" s="31"/>
      <c r="E24" s="6">
        <f>SUM(D25)</f>
        <v>150000</v>
      </c>
      <c r="F24" s="28">
        <f>(E24*100)/C24</f>
        <v>100</v>
      </c>
      <c r="G24" s="25">
        <v>0.231</v>
      </c>
      <c r="H24" s="25">
        <v>0.289</v>
      </c>
      <c r="I24" s="7">
        <f>(H24*100)/G24-100</f>
        <v>25.1082251082251</v>
      </c>
      <c r="J24" s="7">
        <f>FLOOR(H24,0.00001)*E24</f>
        <v>43350.00000000001</v>
      </c>
    </row>
    <row r="25" spans="2:4" ht="13.5">
      <c r="B25" s="38"/>
      <c r="C25" s="32" t="s">
        <v>26</v>
      </c>
      <c r="D25" s="31">
        <v>150000</v>
      </c>
    </row>
    <row r="26" ht="13.5">
      <c r="C26" s="32"/>
    </row>
    <row r="27" spans="1:10" ht="13.5">
      <c r="A27" s="11"/>
      <c r="B27" s="19" t="s">
        <v>15</v>
      </c>
      <c r="C27" s="12">
        <f>SUM(C10:C25)</f>
        <v>9523049</v>
      </c>
      <c r="D27" s="12">
        <f>SUM(D10:D26)</f>
        <v>4492000</v>
      </c>
      <c r="E27" s="12">
        <f>SUM(E10:E26)</f>
        <v>4492000</v>
      </c>
      <c r="F27" s="30">
        <f>(E27*100)/C27</f>
        <v>47.16976674172316</v>
      </c>
      <c r="G27" s="16"/>
      <c r="H27" s="13"/>
      <c r="I27" s="13"/>
      <c r="J27" s="29">
        <f>SUM(J10:J26)</f>
        <v>1096463</v>
      </c>
    </row>
    <row r="28" ht="12.75">
      <c r="C28" s="17"/>
    </row>
    <row r="29" spans="1:10" ht="13.5" customHeight="1">
      <c r="A29" s="20"/>
      <c r="B29" s="19" t="s">
        <v>16</v>
      </c>
      <c r="C29" s="22">
        <f>SUM(C27)</f>
        <v>9523049</v>
      </c>
      <c r="D29" s="22">
        <f>SUM(D27)</f>
        <v>4492000</v>
      </c>
      <c r="E29" s="22">
        <f>SUM(E27)</f>
        <v>4492000</v>
      </c>
      <c r="F29" s="30">
        <f>(E29*100)/C29</f>
        <v>47.16976674172316</v>
      </c>
      <c r="G29" s="21"/>
      <c r="H29" s="21"/>
      <c r="I29" s="21"/>
      <c r="J29" s="29">
        <f>SUM(J27)</f>
        <v>1096463</v>
      </c>
    </row>
    <row r="30" spans="1:10" ht="13.5">
      <c r="A30" s="5"/>
      <c r="B30" s="14"/>
      <c r="C30" s="6"/>
      <c r="D30" s="6"/>
      <c r="E30" s="6"/>
      <c r="F30" s="15"/>
      <c r="G30" s="15"/>
      <c r="H30" s="15"/>
      <c r="I30" s="7"/>
      <c r="J30" s="7"/>
    </row>
    <row r="31" spans="1:10" ht="13.5">
      <c r="A31" s="5"/>
      <c r="B31" s="14"/>
      <c r="C31" s="6"/>
      <c r="D31" s="23"/>
      <c r="E31" s="6"/>
      <c r="F31" s="15"/>
      <c r="G31" s="15"/>
      <c r="H31" s="15"/>
      <c r="I31" s="7"/>
      <c r="J31" s="7"/>
    </row>
    <row r="32" spans="1:10" ht="13.5">
      <c r="A32" s="5"/>
      <c r="B32" s="18"/>
      <c r="C32" s="6"/>
      <c r="D32" s="6"/>
      <c r="E32" s="6"/>
      <c r="F32" s="15"/>
      <c r="G32" s="15"/>
      <c r="H32" s="15"/>
      <c r="I32" s="7"/>
      <c r="J32" s="7"/>
    </row>
    <row r="33" spans="1:10" ht="13.5">
      <c r="A33" s="5"/>
      <c r="B33" s="14"/>
      <c r="C33" s="6"/>
      <c r="D33" s="6"/>
      <c r="E33" s="6"/>
      <c r="F33" s="15"/>
      <c r="G33" s="15"/>
      <c r="H33" s="15"/>
      <c r="I33" s="7"/>
      <c r="J33" s="7"/>
    </row>
    <row r="34" spans="1:10" ht="13.5">
      <c r="A34" s="5"/>
      <c r="B34" s="14"/>
      <c r="C34" s="6"/>
      <c r="D34" s="23"/>
      <c r="E34" s="6"/>
      <c r="F34" s="15"/>
      <c r="G34" s="15"/>
      <c r="H34" s="15"/>
      <c r="I34" s="7"/>
      <c r="J34" s="7"/>
    </row>
    <row r="35" spans="1:10" ht="13.5">
      <c r="A35" s="5"/>
      <c r="B35" s="14"/>
      <c r="C35" s="6"/>
      <c r="D35" s="6"/>
      <c r="E35" s="6"/>
      <c r="F35" s="15"/>
      <c r="G35" s="15"/>
      <c r="H35" s="15"/>
      <c r="I35" s="7"/>
      <c r="J35" s="7"/>
    </row>
    <row r="36" spans="1:10" ht="13.5">
      <c r="A36" s="5"/>
      <c r="B36" s="14"/>
      <c r="C36" s="6"/>
      <c r="D36" s="6"/>
      <c r="E36" s="6"/>
      <c r="F36" s="15"/>
      <c r="G36" s="15"/>
      <c r="H36" s="15"/>
      <c r="I36" s="7"/>
      <c r="J36" s="7"/>
    </row>
    <row r="37" spans="1:10" ht="13.5">
      <c r="A37" s="5"/>
      <c r="B37" s="14"/>
      <c r="C37" s="6"/>
      <c r="D37" s="23"/>
      <c r="E37" s="6"/>
      <c r="F37" s="15"/>
      <c r="G37" s="15"/>
      <c r="H37" s="15"/>
      <c r="I37" s="7"/>
      <c r="J37" s="7"/>
    </row>
    <row r="38" spans="1:10" ht="13.5">
      <c r="A38" s="5"/>
      <c r="B38" s="14"/>
      <c r="C38" s="6"/>
      <c r="D38" s="6"/>
      <c r="E38" s="6"/>
      <c r="F38" s="15"/>
      <c r="G38" s="15"/>
      <c r="H38" s="15"/>
      <c r="I38" s="7"/>
      <c r="J38" s="7"/>
    </row>
    <row r="39" spans="1:10" ht="13.5">
      <c r="A39" s="5"/>
      <c r="B39" s="18"/>
      <c r="C39" s="6"/>
      <c r="D39" s="6"/>
      <c r="E39" s="6"/>
      <c r="F39" s="15"/>
      <c r="G39" s="15"/>
      <c r="H39" s="15"/>
      <c r="I39" s="7"/>
      <c r="J39" s="7"/>
    </row>
    <row r="40" spans="2:3" ht="13.5">
      <c r="B40" s="14"/>
      <c r="C40" s="17"/>
    </row>
    <row r="41" spans="2:3" ht="13.5">
      <c r="B41" s="14"/>
      <c r="C41" s="17"/>
    </row>
    <row r="42" spans="2:3" ht="13.5">
      <c r="B42" s="18"/>
      <c r="C42" s="17"/>
    </row>
    <row r="43" spans="2:3" ht="13.5">
      <c r="B43" s="14"/>
      <c r="C43" s="17"/>
    </row>
    <row r="44" ht="12.75">
      <c r="C44" s="17"/>
    </row>
    <row r="45" ht="12.75">
      <c r="C45" s="17"/>
    </row>
    <row r="46" spans="3:5" ht="12.75">
      <c r="C46" s="17"/>
      <c r="E46" t="s">
        <v>8</v>
      </c>
    </row>
    <row r="47" spans="2:3" ht="13.5">
      <c r="B47" s="5"/>
      <c r="C47" s="17"/>
    </row>
    <row r="48" spans="2:3" ht="13.5">
      <c r="B48" s="5"/>
      <c r="C48" s="17"/>
    </row>
    <row r="49" spans="2:3" ht="13.5">
      <c r="B49" s="5"/>
      <c r="C49" s="17"/>
    </row>
    <row r="50" spans="2:3" ht="13.5">
      <c r="B50" s="5"/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ht="12.75">
      <c r="C81" s="17"/>
    </row>
    <row r="82" ht="12.75">
      <c r="C82" s="17"/>
    </row>
    <row r="83" ht="12.75">
      <c r="C83" s="17"/>
    </row>
    <row r="84" ht="12.75">
      <c r="C84" s="17"/>
    </row>
    <row r="85" ht="12.75">
      <c r="C85" s="17"/>
    </row>
    <row r="86" ht="12.75">
      <c r="C86" s="17"/>
    </row>
    <row r="87" ht="12.75">
      <c r="C87" s="17"/>
    </row>
    <row r="88" ht="12.75">
      <c r="C88" s="17"/>
    </row>
    <row r="89" ht="12.75">
      <c r="C89" s="17"/>
    </row>
    <row r="90" ht="12.75">
      <c r="C90" s="17"/>
    </row>
    <row r="91" ht="12.75">
      <c r="C91" s="17"/>
    </row>
    <row r="92" ht="12.75">
      <c r="C92" s="17"/>
    </row>
    <row r="93" ht="12.75">
      <c r="C93" s="17"/>
    </row>
    <row r="94" ht="12.75">
      <c r="C94" s="17"/>
    </row>
    <row r="95" ht="12.75">
      <c r="C95" s="17"/>
    </row>
    <row r="96" ht="12.75">
      <c r="C96" s="17"/>
    </row>
    <row r="97" ht="12.75">
      <c r="C97" s="17"/>
    </row>
    <row r="98" ht="12.75">
      <c r="C98" s="17"/>
    </row>
    <row r="99" ht="12.75">
      <c r="C99" s="17"/>
    </row>
    <row r="100" ht="12.75">
      <c r="C100" s="17"/>
    </row>
    <row r="101" ht="12.75">
      <c r="C101" s="17"/>
    </row>
    <row r="102" ht="12.75">
      <c r="C102" s="17"/>
    </row>
    <row r="103" ht="12.75">
      <c r="C103" s="17"/>
    </row>
    <row r="104" ht="12.75">
      <c r="C104" s="17"/>
    </row>
    <row r="105" ht="12.75">
      <c r="C105" s="17"/>
    </row>
    <row r="106" ht="12.75">
      <c r="C106" s="17"/>
    </row>
    <row r="107" ht="12.75">
      <c r="C107" s="17"/>
    </row>
    <row r="108" ht="12.75">
      <c r="C108" s="17"/>
    </row>
    <row r="109" ht="12.75">
      <c r="C109" s="17"/>
    </row>
    <row r="110" ht="12.75">
      <c r="C110" s="17"/>
    </row>
    <row r="111" ht="12.75">
      <c r="C111" s="17"/>
    </row>
    <row r="112" ht="12.75">
      <c r="C112" s="17"/>
    </row>
    <row r="113" ht="12.75">
      <c r="C113" s="17"/>
    </row>
    <row r="114" ht="12.75">
      <c r="C114" s="17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</sheetData>
  <mergeCells count="2">
    <mergeCell ref="A2:J2"/>
    <mergeCell ref="A8:J8"/>
  </mergeCells>
  <printOptions/>
  <pageMargins left="0.75" right="0.75" top="1" bottom="1" header="0.492125985" footer="0.492125985"/>
  <pageSetup horizontalDpi="600" verticalDpi="600" orientation="landscape" paperSize="9" scale="95" r:id="rId2"/>
  <ignoredErrors>
    <ignoredError sqref="E12 E15 E2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2007-07-04T13:08:29Z</cp:lastPrinted>
  <dcterms:created xsi:type="dcterms:W3CDTF">2005-05-09T20:19:33Z</dcterms:created>
  <dcterms:modified xsi:type="dcterms:W3CDTF">2007-07-04T13:08:36Z</dcterms:modified>
  <cp:category/>
  <cp:version/>
  <cp:contentType/>
  <cp:contentStatus/>
</cp:coreProperties>
</file>