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ROZ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<sst xmlns="http://schemas.openxmlformats.org/spreadsheetml/2006/main" count="58" uniqueCount="29">
  <si>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</si>
  <si>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</si>
  <si>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</si>
  <si>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</si>
  <si>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</si>
  <si>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</si>
  <si>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</si>
  <si>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</si>
  <si>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</si>
  <si>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</si>
  <si>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</si>
  <si>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</si>
  <si>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</si>
  <si>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</si>
  <si>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</si>
  <si>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RS</t>
  </si>
  <si>
    <t>Media Regional</t>
  </si>
  <si>
    <t>Qtda</t>
  </si>
  <si>
    <t>Adquirida</t>
  </si>
  <si>
    <t>por BOLSA</t>
  </si>
  <si>
    <t>Media Total</t>
  </si>
  <si>
    <t>ESTADO/ORIGEM</t>
  </si>
  <si>
    <t>UF</t>
  </si>
  <si>
    <t>SC</t>
  </si>
  <si>
    <t>AVISO DE LEILÃO DE PRÊMIO PARA ESCOAMENTO DE ARROZ - PEP N.º 348/07 - 13/06/2007</t>
  </si>
  <si>
    <t>RETIRADO</t>
  </si>
  <si>
    <t>BBM RS</t>
  </si>
  <si>
    <t>BCMCO</t>
  </si>
  <si>
    <t>BMS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</si>
</sst>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6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3" fontId="1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3"/>
  <sheetViews>
    <sheetView tabSelected="1" workbookViewId="0" topLeftCell="A1">
      <selection activeCell="J40" sqref="J40"/>
    </sheetView>
  </sheetViews>
  <sheetFormatPr defaultColWidth="9.140625" defaultRowHeight="12.75"/>
  <cols>
    <col min="1" max="1" width="6.28125" style="0" customWidth="1"/>
    <col min="2" max="2" width="16.00390625" style="0" customWidth="1"/>
    <col min="3" max="3" width="17.28125" style="0" bestFit="1" customWidth="1"/>
    <col min="4" max="5" width="14.421875" style="0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7.28125" style="0" bestFit="1" customWidth="1"/>
  </cols>
  <sheetData>
    <row r="1" ht="72" customHeight="1"/>
    <row r="2" spans="1:10" ht="36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17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21</v>
      </c>
      <c r="C5" s="24" t="s">
        <v>9</v>
      </c>
      <c r="D5" s="24" t="s">
        <v>18</v>
      </c>
      <c r="E5" s="4" t="s">
        <v>10</v>
      </c>
      <c r="F5" s="25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19</v>
      </c>
      <c r="E6" s="4" t="s">
        <v>12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6" t="s">
        <v>22</v>
      </c>
      <c r="B8" s="27"/>
      <c r="C8" s="27"/>
      <c r="D8" s="27"/>
      <c r="E8" s="27"/>
      <c r="F8" s="27"/>
      <c r="G8" s="27"/>
      <c r="H8" s="27"/>
      <c r="I8" s="27"/>
      <c r="J8" s="28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15</v>
      </c>
      <c r="C10" s="6">
        <v>2500000</v>
      </c>
      <c r="D10" s="30">
        <v>0</v>
      </c>
      <c r="E10" s="6">
        <f>SUM(D11)</f>
        <v>0</v>
      </c>
      <c r="F10" s="21">
        <f>(E10*100)/C10</f>
        <v>0</v>
      </c>
      <c r="G10" s="18">
        <v>0.1</v>
      </c>
      <c r="H10" s="30">
        <v>0</v>
      </c>
      <c r="I10" s="30">
        <v>0</v>
      </c>
      <c r="J10" s="7">
        <f>FLOOR(H10,0.00001)*E10</f>
        <v>0</v>
      </c>
    </row>
    <row r="11" spans="1:10" ht="13.5">
      <c r="A11" s="5"/>
      <c r="B11" s="20"/>
      <c r="C11" s="6" t="s">
        <v>25</v>
      </c>
      <c r="D11" s="6"/>
      <c r="E11" s="6"/>
      <c r="F11" s="11"/>
      <c r="G11" s="11"/>
      <c r="H11" s="11"/>
      <c r="I11" s="7"/>
      <c r="J11" s="7"/>
    </row>
    <row r="12" spans="1:10" ht="13.5">
      <c r="A12" s="5">
        <v>2</v>
      </c>
      <c r="B12" s="19" t="s">
        <v>15</v>
      </c>
      <c r="C12" s="6">
        <v>2500000</v>
      </c>
      <c r="D12" s="30">
        <v>0</v>
      </c>
      <c r="E12" s="6">
        <f>SUM(D13)</f>
        <v>0</v>
      </c>
      <c r="F12" s="21">
        <f>(E12*100)/C12</f>
        <v>0</v>
      </c>
      <c r="G12" s="18">
        <v>0.1</v>
      </c>
      <c r="H12" s="30">
        <v>0</v>
      </c>
      <c r="I12" s="30">
        <v>0</v>
      </c>
      <c r="J12" s="7">
        <f>FLOOR(H12,0.00001)*E12</f>
        <v>0</v>
      </c>
    </row>
    <row r="13" spans="1:10" ht="13.5">
      <c r="A13" s="5"/>
      <c r="B13" s="20"/>
      <c r="C13" s="6" t="s">
        <v>25</v>
      </c>
      <c r="D13" s="6"/>
      <c r="E13" s="6"/>
      <c r="F13" s="11"/>
      <c r="G13" s="11"/>
      <c r="H13" s="11"/>
      <c r="I13" s="7"/>
      <c r="J13" s="7"/>
    </row>
    <row r="14" spans="1:10" ht="13.5">
      <c r="A14" s="5">
        <v>3</v>
      </c>
      <c r="B14" s="19" t="s">
        <v>15</v>
      </c>
      <c r="C14" s="6">
        <v>2500000</v>
      </c>
      <c r="D14" s="13"/>
      <c r="E14" s="6">
        <f>SUM(D15)</f>
        <v>2500000</v>
      </c>
      <c r="F14" s="21">
        <f>(E14*100)/C14</f>
        <v>100</v>
      </c>
      <c r="G14" s="18">
        <v>0.1</v>
      </c>
      <c r="H14" s="18">
        <v>0.1</v>
      </c>
      <c r="I14" s="7">
        <f>(H14*100)/G14-100</f>
        <v>0</v>
      </c>
      <c r="J14" s="7">
        <f>FLOOR(H14,0.00001)*E14</f>
        <v>250000</v>
      </c>
    </row>
    <row r="15" spans="1:10" ht="13.5">
      <c r="A15" s="5"/>
      <c r="B15" s="20"/>
      <c r="C15" s="6" t="s">
        <v>26</v>
      </c>
      <c r="D15" s="6">
        <v>2500000</v>
      </c>
      <c r="E15" s="6"/>
      <c r="F15" s="11"/>
      <c r="G15" s="11"/>
      <c r="H15" s="11"/>
      <c r="I15" s="7"/>
      <c r="J15" s="7"/>
    </row>
    <row r="16" spans="1:10" ht="13.5">
      <c r="A16" s="5">
        <v>4</v>
      </c>
      <c r="B16" s="19" t="s">
        <v>15</v>
      </c>
      <c r="C16" s="6">
        <v>2500000</v>
      </c>
      <c r="D16" s="30">
        <v>0</v>
      </c>
      <c r="E16" s="6">
        <f>SUM(D17)</f>
        <v>0</v>
      </c>
      <c r="F16" s="21">
        <f>(E16*100)/C16</f>
        <v>0</v>
      </c>
      <c r="G16" s="18">
        <v>0.1</v>
      </c>
      <c r="H16" s="30">
        <v>0</v>
      </c>
      <c r="I16" s="30">
        <v>0</v>
      </c>
      <c r="J16" s="7">
        <f>FLOOR(H16,0.00001)*E16</f>
        <v>0</v>
      </c>
    </row>
    <row r="17" spans="1:10" ht="13.5">
      <c r="A17" s="5"/>
      <c r="B17" s="20"/>
      <c r="C17" s="6" t="s">
        <v>25</v>
      </c>
      <c r="D17" s="6"/>
      <c r="E17" s="6"/>
      <c r="F17" s="11"/>
      <c r="G17" s="11"/>
      <c r="H17" s="11"/>
      <c r="I17" s="7"/>
      <c r="J17" s="7"/>
    </row>
    <row r="18" spans="1:10" ht="13.5">
      <c r="A18" s="5">
        <v>5</v>
      </c>
      <c r="B18" s="19" t="s">
        <v>15</v>
      </c>
      <c r="C18" s="6">
        <v>2500000</v>
      </c>
      <c r="D18" s="30">
        <v>0</v>
      </c>
      <c r="E18" s="6">
        <f>SUM(D19)</f>
        <v>0</v>
      </c>
      <c r="F18" s="21">
        <f>(E18*100)/C18</f>
        <v>0</v>
      </c>
      <c r="G18" s="18">
        <v>0.1</v>
      </c>
      <c r="H18" s="30">
        <v>0</v>
      </c>
      <c r="I18" s="30">
        <v>0</v>
      </c>
      <c r="J18" s="7">
        <f>FLOOR(H18,0.00001)*E18</f>
        <v>0</v>
      </c>
    </row>
    <row r="19" spans="1:10" ht="13.5">
      <c r="A19" s="5"/>
      <c r="B19" s="20"/>
      <c r="C19" s="6" t="s">
        <v>25</v>
      </c>
      <c r="D19" s="6"/>
      <c r="E19" s="6"/>
      <c r="F19" s="11"/>
      <c r="G19" s="11"/>
      <c r="H19" s="11"/>
      <c r="I19" s="7"/>
      <c r="J19" s="7"/>
    </row>
    <row r="20" spans="1:10" ht="13.5">
      <c r="A20" s="5">
        <v>6</v>
      </c>
      <c r="B20" s="19" t="s">
        <v>15</v>
      </c>
      <c r="C20" s="6">
        <v>2500000</v>
      </c>
      <c r="D20" s="30">
        <v>0</v>
      </c>
      <c r="E20" s="6">
        <f>SUM(D21)</f>
        <v>0</v>
      </c>
      <c r="F20" s="21">
        <f>(E20*100)/C20</f>
        <v>0</v>
      </c>
      <c r="G20" s="18">
        <v>0.1</v>
      </c>
      <c r="H20" s="30">
        <v>0</v>
      </c>
      <c r="I20" s="30">
        <v>0</v>
      </c>
      <c r="J20" s="7">
        <f>FLOOR(H20,0.00001)*E20</f>
        <v>0</v>
      </c>
    </row>
    <row r="21" spans="1:10" ht="13.5">
      <c r="A21" s="5"/>
      <c r="B21" s="20"/>
      <c r="C21" s="6" t="s">
        <v>25</v>
      </c>
      <c r="D21" s="6"/>
      <c r="E21" s="6"/>
      <c r="F21" s="11"/>
      <c r="G21" s="11"/>
      <c r="H21" s="11"/>
      <c r="I21" s="7"/>
      <c r="J21" s="7"/>
    </row>
    <row r="22" spans="1:10" ht="13.5">
      <c r="A22" s="5">
        <v>7</v>
      </c>
      <c r="B22" s="19" t="s">
        <v>15</v>
      </c>
      <c r="C22" s="6">
        <v>2500000</v>
      </c>
      <c r="D22" s="13"/>
      <c r="E22" s="6">
        <f>SUM(D23)</f>
        <v>2500000</v>
      </c>
      <c r="F22" s="21">
        <f>(E22*100)/C22</f>
        <v>100</v>
      </c>
      <c r="G22" s="18">
        <v>0.1</v>
      </c>
      <c r="H22" s="18">
        <v>0.1</v>
      </c>
      <c r="I22" s="7">
        <f>(H22*100)/G22-100</f>
        <v>0</v>
      </c>
      <c r="J22" s="7">
        <f>FLOOR(H22,0.00001)*E22</f>
        <v>250000</v>
      </c>
    </row>
    <row r="23" spans="1:10" ht="13.5">
      <c r="A23" s="5"/>
      <c r="B23" s="20"/>
      <c r="C23" s="6" t="s">
        <v>27</v>
      </c>
      <c r="D23" s="6">
        <v>2500000</v>
      </c>
      <c r="E23" s="6"/>
      <c r="F23" s="11"/>
      <c r="G23" s="11"/>
      <c r="H23" s="11"/>
      <c r="I23" s="7"/>
      <c r="J23" s="7"/>
    </row>
    <row r="24" spans="1:10" ht="13.5">
      <c r="A24" s="5">
        <v>8</v>
      </c>
      <c r="B24" s="19" t="s">
        <v>15</v>
      </c>
      <c r="C24" s="6">
        <v>2500000</v>
      </c>
      <c r="D24" s="13"/>
      <c r="E24" s="6">
        <f>SUM(D25)</f>
        <v>2500000</v>
      </c>
      <c r="F24" s="21">
        <f>(E24*100)/C24</f>
        <v>100</v>
      </c>
      <c r="G24" s="18">
        <v>0.1</v>
      </c>
      <c r="H24" s="18">
        <v>0.1</v>
      </c>
      <c r="I24" s="7">
        <f>(H24*100)/G24-100</f>
        <v>0</v>
      </c>
      <c r="J24" s="7">
        <f>FLOOR(H24,0.00001)*E24</f>
        <v>250000</v>
      </c>
    </row>
    <row r="25" spans="1:10" ht="13.5">
      <c r="A25" s="5"/>
      <c r="B25" s="20"/>
      <c r="C25" s="6" t="s">
        <v>28</v>
      </c>
      <c r="D25" s="6">
        <v>2500000</v>
      </c>
      <c r="E25" s="6"/>
      <c r="F25" s="11"/>
      <c r="G25" s="11"/>
      <c r="H25" s="11"/>
      <c r="I25" s="7"/>
      <c r="J25" s="7"/>
    </row>
    <row r="26" spans="1:10" ht="13.5">
      <c r="A26" s="5">
        <v>9</v>
      </c>
      <c r="B26" s="19" t="s">
        <v>15</v>
      </c>
      <c r="C26" s="6">
        <v>2500000</v>
      </c>
      <c r="D26" s="30">
        <v>0</v>
      </c>
      <c r="E26" s="6">
        <f>SUM(D27)</f>
        <v>0</v>
      </c>
      <c r="F26" s="21">
        <f>(E26*100)/C26</f>
        <v>0</v>
      </c>
      <c r="G26" s="18">
        <v>0.1</v>
      </c>
      <c r="H26" s="30">
        <v>0</v>
      </c>
      <c r="I26" s="30">
        <v>0</v>
      </c>
      <c r="J26" s="7">
        <f>FLOOR(H26,0.00001)*E26</f>
        <v>0</v>
      </c>
    </row>
    <row r="27" spans="1:10" ht="13.5">
      <c r="A27" s="5"/>
      <c r="B27" s="20"/>
      <c r="C27" s="6" t="s">
        <v>25</v>
      </c>
      <c r="D27" s="6"/>
      <c r="E27" s="6"/>
      <c r="F27" s="11"/>
      <c r="G27" s="11"/>
      <c r="H27" s="11"/>
      <c r="I27" s="7"/>
      <c r="J27" s="7"/>
    </row>
    <row r="28" spans="1:10" ht="13.5">
      <c r="A28" s="5">
        <v>10</v>
      </c>
      <c r="B28" s="19" t="s">
        <v>15</v>
      </c>
      <c r="C28" s="6">
        <v>2500000</v>
      </c>
      <c r="D28" s="30">
        <v>0</v>
      </c>
      <c r="E28" s="6">
        <f>SUM(D29)</f>
        <v>0</v>
      </c>
      <c r="F28" s="21">
        <f>(E28*100)/C28</f>
        <v>0</v>
      </c>
      <c r="G28" s="18">
        <v>0.1</v>
      </c>
      <c r="H28" s="30">
        <v>0</v>
      </c>
      <c r="I28" s="30">
        <v>0</v>
      </c>
      <c r="J28" s="7">
        <f>FLOOR(H28,0.00001)*E28</f>
        <v>0</v>
      </c>
    </row>
    <row r="29" spans="1:10" ht="13.5">
      <c r="A29" s="5"/>
      <c r="B29" s="20"/>
      <c r="C29" s="6" t="s">
        <v>25</v>
      </c>
      <c r="D29" s="6"/>
      <c r="E29" s="6"/>
      <c r="F29" s="11"/>
      <c r="G29" s="11"/>
      <c r="H29" s="11"/>
      <c r="I29" s="7"/>
      <c r="J29" s="7"/>
    </row>
    <row r="30" spans="1:10" ht="13.5">
      <c r="A30" s="5">
        <v>11</v>
      </c>
      <c r="B30" s="19" t="s">
        <v>15</v>
      </c>
      <c r="C30" s="6">
        <v>2500000</v>
      </c>
      <c r="D30" s="30">
        <v>0</v>
      </c>
      <c r="E30" s="6">
        <f>SUM(D31)</f>
        <v>0</v>
      </c>
      <c r="F30" s="21">
        <f>(E30*100)/C30</f>
        <v>0</v>
      </c>
      <c r="G30" s="18">
        <v>0.1</v>
      </c>
      <c r="H30" s="30">
        <v>0</v>
      </c>
      <c r="I30" s="30">
        <v>0</v>
      </c>
      <c r="J30" s="7">
        <f>FLOOR(H30,0.00001)*E30</f>
        <v>0</v>
      </c>
    </row>
    <row r="31" spans="1:10" ht="13.5">
      <c r="A31" s="5"/>
      <c r="B31" s="20"/>
      <c r="C31" s="6" t="s">
        <v>25</v>
      </c>
      <c r="D31" s="6"/>
      <c r="E31" s="6"/>
      <c r="F31" s="11"/>
      <c r="G31" s="11"/>
      <c r="H31" s="11"/>
      <c r="I31" s="7"/>
      <c r="J31" s="7"/>
    </row>
    <row r="32" spans="1:10" ht="13.5">
      <c r="A32" s="5">
        <v>12</v>
      </c>
      <c r="B32" s="19" t="s">
        <v>15</v>
      </c>
      <c r="C32" s="6">
        <v>2500000</v>
      </c>
      <c r="D32" s="30">
        <v>0</v>
      </c>
      <c r="E32" s="6">
        <f>SUM(D33)</f>
        <v>0</v>
      </c>
      <c r="F32" s="21">
        <f>(E32*100)/C32</f>
        <v>0</v>
      </c>
      <c r="G32" s="18">
        <v>0.1</v>
      </c>
      <c r="H32" s="30">
        <v>0</v>
      </c>
      <c r="I32" s="30">
        <v>0</v>
      </c>
      <c r="J32" s="7">
        <f>FLOOR(H32,0.00001)*E32</f>
        <v>0</v>
      </c>
    </row>
    <row r="33" spans="1:10" ht="13.5">
      <c r="A33" s="5"/>
      <c r="B33" s="20"/>
      <c r="C33" s="6" t="s">
        <v>25</v>
      </c>
      <c r="D33" s="6"/>
      <c r="E33" s="6"/>
      <c r="F33" s="11"/>
      <c r="G33" s="11"/>
      <c r="H33" s="11"/>
      <c r="I33" s="7"/>
      <c r="J33" s="7"/>
    </row>
    <row r="34" spans="1:10" ht="13.5">
      <c r="A34" s="5">
        <v>13</v>
      </c>
      <c r="B34" s="19" t="s">
        <v>23</v>
      </c>
      <c r="C34" s="6">
        <v>2500000</v>
      </c>
      <c r="D34" s="30">
        <v>0</v>
      </c>
      <c r="E34" s="6">
        <f>SUM(D35)</f>
        <v>0</v>
      </c>
      <c r="F34" s="21">
        <f>(E34*100)/C34</f>
        <v>0</v>
      </c>
      <c r="G34" s="18">
        <v>0.1</v>
      </c>
      <c r="H34" s="30">
        <v>0</v>
      </c>
      <c r="I34" s="30">
        <v>0</v>
      </c>
      <c r="J34" s="7">
        <f>FLOOR(H34,0.00001)*E34</f>
        <v>0</v>
      </c>
    </row>
    <row r="35" spans="1:10" ht="13.5">
      <c r="A35" s="5"/>
      <c r="B35" s="20"/>
      <c r="C35" s="6" t="s">
        <v>25</v>
      </c>
      <c r="D35" s="6"/>
      <c r="E35" s="6"/>
      <c r="F35" s="11"/>
      <c r="G35" s="11"/>
      <c r="H35" s="11"/>
      <c r="I35" s="7"/>
      <c r="J35" s="7"/>
    </row>
    <row r="36" spans="1:10" ht="13.5">
      <c r="A36" s="5">
        <v>14</v>
      </c>
      <c r="B36" s="19" t="s">
        <v>23</v>
      </c>
      <c r="C36" s="6">
        <v>2500000</v>
      </c>
      <c r="D36" s="30">
        <v>0</v>
      </c>
      <c r="E36" s="6">
        <f>SUM(D37)</f>
        <v>0</v>
      </c>
      <c r="F36" s="21">
        <f>(E36*100)/C36</f>
        <v>0</v>
      </c>
      <c r="G36" s="18">
        <v>0.1</v>
      </c>
      <c r="H36" s="30">
        <v>0</v>
      </c>
      <c r="I36" s="30">
        <v>0</v>
      </c>
      <c r="J36" s="7">
        <f>FLOOR(H36,0.00001)*E36</f>
        <v>0</v>
      </c>
    </row>
    <row r="37" spans="1:10" ht="13.5">
      <c r="A37" s="5"/>
      <c r="B37" s="20"/>
      <c r="C37" s="6" t="s">
        <v>25</v>
      </c>
      <c r="D37" s="6"/>
      <c r="E37" s="6"/>
      <c r="F37" s="11"/>
      <c r="G37" s="11"/>
      <c r="H37" s="11"/>
      <c r="I37" s="7"/>
      <c r="J37" s="7"/>
    </row>
    <row r="38" spans="1:10" ht="13.5">
      <c r="A38" s="5"/>
      <c r="B38" s="19"/>
      <c r="C38" s="6"/>
      <c r="D38" s="6"/>
      <c r="E38" s="6"/>
      <c r="F38" s="11"/>
      <c r="G38" s="11"/>
      <c r="H38" s="11"/>
      <c r="I38" s="7"/>
      <c r="J38" s="7"/>
    </row>
    <row r="39" spans="1:10" ht="13.5">
      <c r="A39" s="15"/>
      <c r="B39" s="14" t="s">
        <v>16</v>
      </c>
      <c r="C39" s="17">
        <f>SUM(C10:C38)</f>
        <v>35000000</v>
      </c>
      <c r="D39" s="17">
        <f>SUM(D10:D38)</f>
        <v>7500000</v>
      </c>
      <c r="E39" s="17">
        <f>SUM(E10:E38)</f>
        <v>7500000</v>
      </c>
      <c r="F39" s="23">
        <f>(E39*100)/C39</f>
        <v>21.428571428571427</v>
      </c>
      <c r="G39" s="16"/>
      <c r="H39" s="16"/>
      <c r="I39" s="16"/>
      <c r="J39" s="22">
        <f>SUM(J9:J38)</f>
        <v>750000</v>
      </c>
    </row>
    <row r="40" ht="12.75">
      <c r="C40" s="12"/>
    </row>
    <row r="41" spans="1:10" ht="13.5">
      <c r="A41" s="15"/>
      <c r="B41" s="14" t="s">
        <v>20</v>
      </c>
      <c r="C41" s="17">
        <f>SUM(C39)</f>
        <v>35000000</v>
      </c>
      <c r="D41" s="17">
        <f>SUM(D39)</f>
        <v>7500000</v>
      </c>
      <c r="E41" s="17">
        <f>SUM(E39)</f>
        <v>7500000</v>
      </c>
      <c r="F41" s="23">
        <f>(E41*100)/C41</f>
        <v>21.428571428571427</v>
      </c>
      <c r="G41" s="16"/>
      <c r="H41" s="16"/>
      <c r="I41" s="16"/>
      <c r="J41" s="22">
        <f>SUM(J39)</f>
        <v>750000</v>
      </c>
    </row>
    <row r="42" spans="2:3" ht="13.5">
      <c r="B42" s="5"/>
      <c r="C42" s="12"/>
    </row>
    <row r="43" spans="2:3" ht="13.5">
      <c r="B43" s="5"/>
      <c r="C43" s="12"/>
    </row>
    <row r="44" spans="2:3" ht="13.5">
      <c r="B44" s="5"/>
      <c r="C44" s="12"/>
    </row>
    <row r="45" spans="2:5" ht="13.5">
      <c r="B45" s="5"/>
      <c r="C45" s="12"/>
      <c r="E45" t="s">
        <v>8</v>
      </c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2007-06-13T14:55:18Z</dcterms:modified>
  <cp:category/>
  <cp:version/>
  <cp:contentType/>
  <cp:contentStatus/>
</cp:coreProperties>
</file>