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0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<sst xmlns="http://schemas.openxmlformats.org/spreadsheetml/2006/main" count="42" uniqueCount="31">
  <si>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</si>
  <si>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</si>
  <si>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</si>
  <si>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</si>
  <si>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</si>
  <si>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</si>
  <si>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</si>
  <si>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</si>
  <si>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</si>
  <si>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</si>
  <si>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</si>
  <si>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</si>
  <si>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</si>
  <si>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</si>
  <si>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</si>
  <si>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</si>
  <si>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</si>
  <si>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</si>
  <si>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</si>
  <si>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</si>
  <si>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</si>
  <si>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</si>
  <si>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>GO</t>
  </si>
  <si>
    <t>Chapadão de Céu</t>
  </si>
  <si>
    <t>Jataí</t>
  </si>
  <si>
    <t>MS</t>
  </si>
  <si>
    <t>São Gabriel do Oeste</t>
  </si>
  <si>
    <t>Varzea Grande</t>
  </si>
  <si>
    <t>RETIRADO</t>
  </si>
  <si>
    <t>BBM MS</t>
  </si>
  <si>
    <t>AVISO DE VENDA DE MILHO EM GRÂOS - Nº 336/07 - 13/06/2007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</si>
</sst>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2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4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4.00390625" style="0" customWidth="1"/>
    <col min="3" max="4" width="14.7109375" style="0" customWidth="1"/>
    <col min="5" max="5" width="14.851562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9" t="s">
        <v>9</v>
      </c>
      <c r="D5" s="29" t="s">
        <v>19</v>
      </c>
      <c r="E5" s="4" t="s">
        <v>10</v>
      </c>
      <c r="F5" s="30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4" t="s">
        <v>22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38" t="s">
        <v>23</v>
      </c>
      <c r="C10" s="25">
        <v>40000</v>
      </c>
      <c r="D10" s="39">
        <v>0</v>
      </c>
      <c r="E10" s="6">
        <f>SUM(D11)</f>
        <v>0</v>
      </c>
      <c r="F10" s="31">
        <f>(E10*100)/C10</f>
        <v>0</v>
      </c>
      <c r="G10" s="27">
        <v>0.222</v>
      </c>
      <c r="H10" s="39">
        <v>0</v>
      </c>
      <c r="I10" s="39">
        <v>0</v>
      </c>
      <c r="J10" s="7">
        <f>FLOOR(H10,0.00001)*E10</f>
        <v>0</v>
      </c>
    </row>
    <row r="11" spans="1:10" ht="13.5">
      <c r="A11" s="5"/>
      <c r="B11" s="38"/>
      <c r="C11" s="24" t="s">
        <v>28</v>
      </c>
      <c r="D11" s="25"/>
      <c r="E11" s="6"/>
      <c r="F11" s="15"/>
      <c r="G11" s="15"/>
      <c r="H11" s="15"/>
      <c r="I11" s="7"/>
      <c r="J11" s="7"/>
    </row>
    <row r="12" spans="1:10" ht="13.5" hidden="1">
      <c r="A12" s="5"/>
      <c r="B12" s="38"/>
      <c r="C12" s="6"/>
      <c r="D12" s="6"/>
      <c r="E12" s="6"/>
      <c r="F12" s="15"/>
      <c r="G12" s="15"/>
      <c r="H12" s="15"/>
      <c r="I12" s="7"/>
      <c r="J12" s="7"/>
    </row>
    <row r="13" spans="1:10" ht="13.5">
      <c r="A13" s="5">
        <v>2</v>
      </c>
      <c r="B13" s="38" t="s">
        <v>24</v>
      </c>
      <c r="C13" s="26">
        <v>17800</v>
      </c>
      <c r="D13" s="39">
        <v>0</v>
      </c>
      <c r="E13" s="6">
        <f>SUM(C14:D14)</f>
        <v>0</v>
      </c>
      <c r="F13" s="31">
        <f>(E13*100)/C13</f>
        <v>0</v>
      </c>
      <c r="G13" s="27">
        <v>0.222</v>
      </c>
      <c r="H13" s="39">
        <v>0</v>
      </c>
      <c r="I13" s="39">
        <v>0</v>
      </c>
      <c r="J13" s="7">
        <f>FLOOR(H13,0.00001)*E13</f>
        <v>0</v>
      </c>
    </row>
    <row r="14" spans="1:10" ht="13.5">
      <c r="A14" s="5"/>
      <c r="B14" s="24"/>
      <c r="C14" s="24" t="s">
        <v>28</v>
      </c>
      <c r="D14" s="28"/>
      <c r="E14" s="6"/>
      <c r="F14" s="15"/>
      <c r="G14" s="27"/>
      <c r="H14" s="15"/>
      <c r="I14" s="7"/>
      <c r="J14" s="7"/>
    </row>
    <row r="15" spans="1:10" ht="13.5">
      <c r="A15" s="11"/>
      <c r="B15" s="19" t="s">
        <v>15</v>
      </c>
      <c r="C15" s="12">
        <f>SUM(C10:C14)</f>
        <v>57800</v>
      </c>
      <c r="D15" s="12">
        <f>SUM(D10:D14)</f>
        <v>0</v>
      </c>
      <c r="E15" s="12">
        <f>SUM(E10:E14)</f>
        <v>0</v>
      </c>
      <c r="F15" s="33">
        <f>(E15*100)/C15</f>
        <v>0</v>
      </c>
      <c r="G15" s="16"/>
      <c r="H15" s="13"/>
      <c r="I15" s="13"/>
      <c r="J15" s="32">
        <f>SUM(J10:J14)</f>
        <v>0</v>
      </c>
    </row>
    <row r="16" ht="12.75">
      <c r="C16" s="17"/>
    </row>
    <row r="17" spans="1:10" ht="13.5">
      <c r="A17" s="34" t="s">
        <v>25</v>
      </c>
      <c r="B17" s="35"/>
      <c r="C17" s="35"/>
      <c r="D17" s="35"/>
      <c r="E17" s="35"/>
      <c r="F17" s="35"/>
      <c r="G17" s="35"/>
      <c r="H17" s="35"/>
      <c r="I17" s="35"/>
      <c r="J17" s="36"/>
    </row>
    <row r="18" ht="12.75">
      <c r="C18" s="17"/>
    </row>
    <row r="19" spans="1:10" ht="13.5">
      <c r="A19" s="5">
        <v>3</v>
      </c>
      <c r="B19" s="38" t="s">
        <v>26</v>
      </c>
      <c r="C19" s="25">
        <v>25820</v>
      </c>
      <c r="D19" s="18"/>
      <c r="E19" s="6">
        <f>SUM(D20)</f>
        <v>25820</v>
      </c>
      <c r="F19" s="31">
        <f>(E19*100)/C19</f>
        <v>100</v>
      </c>
      <c r="G19" s="27">
        <v>0.222</v>
      </c>
      <c r="H19" s="27">
        <v>0.222</v>
      </c>
      <c r="I19" s="7">
        <f>(H19*100)/G19-100</f>
        <v>0</v>
      </c>
      <c r="J19" s="7">
        <f>FLOOR(H19,0.00001)*E19</f>
        <v>5732.040000000001</v>
      </c>
    </row>
    <row r="20" spans="3:4" ht="13.5">
      <c r="C20" s="40" t="s">
        <v>29</v>
      </c>
      <c r="D20" s="25">
        <v>25820</v>
      </c>
    </row>
    <row r="21" spans="1:10" ht="13.5">
      <c r="A21" s="11"/>
      <c r="B21" s="19" t="s">
        <v>15</v>
      </c>
      <c r="C21" s="12">
        <f>SUM(C19:C20)</f>
        <v>25820</v>
      </c>
      <c r="D21" s="12">
        <f>SUM(D19:D20)</f>
        <v>25820</v>
      </c>
      <c r="E21" s="12">
        <f>SUM(E19:E20)</f>
        <v>25820</v>
      </c>
      <c r="F21" s="33">
        <f>(E21*100)/C21</f>
        <v>100</v>
      </c>
      <c r="G21" s="16"/>
      <c r="H21" s="13"/>
      <c r="I21" s="13"/>
      <c r="J21" s="32">
        <f>SUM(J19:J20)</f>
        <v>5732.040000000001</v>
      </c>
    </row>
    <row r="22" ht="12.75">
      <c r="C22" s="17"/>
    </row>
    <row r="23" spans="1:10" ht="13.5">
      <c r="A23" s="34" t="s">
        <v>21</v>
      </c>
      <c r="B23" s="35"/>
      <c r="C23" s="35"/>
      <c r="D23" s="35"/>
      <c r="E23" s="35"/>
      <c r="F23" s="35"/>
      <c r="G23" s="35"/>
      <c r="H23" s="35"/>
      <c r="I23" s="35"/>
      <c r="J23" s="36"/>
    </row>
    <row r="24" ht="12.75">
      <c r="C24" s="17"/>
    </row>
    <row r="25" spans="1:10" ht="13.5">
      <c r="A25" s="5">
        <v>4</v>
      </c>
      <c r="B25" s="38" t="s">
        <v>27</v>
      </c>
      <c r="C25" s="25">
        <v>59178</v>
      </c>
      <c r="D25" s="39">
        <v>0</v>
      </c>
      <c r="E25" s="6">
        <f>SUM(D40)</f>
        <v>0</v>
      </c>
      <c r="F25" s="31">
        <f>(E25*100)/C25</f>
        <v>0</v>
      </c>
      <c r="G25" s="27">
        <v>0.182</v>
      </c>
      <c r="H25" s="39">
        <v>0</v>
      </c>
      <c r="I25" s="39">
        <v>0</v>
      </c>
      <c r="J25" s="7">
        <f>FLOOR(H25,0.00001)*E25</f>
        <v>0</v>
      </c>
    </row>
    <row r="26" ht="13.5">
      <c r="C26" s="24" t="s">
        <v>28</v>
      </c>
    </row>
    <row r="27" spans="1:10" ht="13.5">
      <c r="A27" s="11"/>
      <c r="B27" s="19" t="s">
        <v>15</v>
      </c>
      <c r="C27" s="12">
        <f>SUM(C25:C26)</f>
        <v>59178</v>
      </c>
      <c r="D27" s="12">
        <f>SUM(D25:D26)</f>
        <v>0</v>
      </c>
      <c r="E27" s="12">
        <f>SUM(E25:E26)</f>
        <v>0</v>
      </c>
      <c r="F27" s="33">
        <f>(E27*100)/C27</f>
        <v>0</v>
      </c>
      <c r="G27" s="16"/>
      <c r="H27" s="13"/>
      <c r="I27" s="13"/>
      <c r="J27" s="32">
        <f>SUM(J25:J26)</f>
        <v>0</v>
      </c>
    </row>
    <row r="28" ht="12.75">
      <c r="C28" s="17"/>
    </row>
    <row r="29" spans="1:10" ht="13.5" customHeight="1">
      <c r="A29" s="20"/>
      <c r="B29" s="19" t="s">
        <v>16</v>
      </c>
      <c r="C29" s="22">
        <f>SUM(C15,C21,C27)</f>
        <v>142798</v>
      </c>
      <c r="D29" s="22">
        <f>SUM(D15,D21,D27)</f>
        <v>25820</v>
      </c>
      <c r="E29" s="22">
        <f>SUM(E15,E21,E27)</f>
        <v>25820</v>
      </c>
      <c r="F29" s="33">
        <f>(E29*100)/C29</f>
        <v>18.08148573509433</v>
      </c>
      <c r="G29" s="21"/>
      <c r="H29" s="21"/>
      <c r="I29" s="21"/>
      <c r="J29" s="32">
        <f>SUM(J15,J21,J27)</f>
        <v>5732.040000000001</v>
      </c>
    </row>
    <row r="30" spans="1:10" ht="13.5">
      <c r="A30" s="5"/>
      <c r="B30" s="14"/>
      <c r="C30" s="6"/>
      <c r="D30" s="6"/>
      <c r="E30" s="6"/>
      <c r="F30" s="15"/>
      <c r="G30" s="15"/>
      <c r="H30" s="15"/>
      <c r="I30" s="7"/>
      <c r="J30" s="7"/>
    </row>
    <row r="31" spans="1:10" ht="13.5">
      <c r="A31" s="5"/>
      <c r="B31" s="14"/>
      <c r="C31" s="6"/>
      <c r="D31" s="23"/>
      <c r="E31" s="6"/>
      <c r="F31" s="15"/>
      <c r="G31" s="15"/>
      <c r="H31" s="15"/>
      <c r="I31" s="7"/>
      <c r="J31" s="7"/>
    </row>
    <row r="32" spans="1:10" ht="13.5">
      <c r="A32" s="5"/>
      <c r="B32" s="18"/>
      <c r="C32" s="6"/>
      <c r="D32" s="6"/>
      <c r="E32" s="6"/>
      <c r="F32" s="15"/>
      <c r="G32" s="15"/>
      <c r="H32" s="15"/>
      <c r="I32" s="7"/>
      <c r="J32" s="7"/>
    </row>
    <row r="33" spans="1:10" ht="13.5">
      <c r="A33" s="5"/>
      <c r="B33" s="14"/>
      <c r="C33" s="6"/>
      <c r="D33" s="6"/>
      <c r="E33" s="6"/>
      <c r="F33" s="15"/>
      <c r="G33" s="15"/>
      <c r="H33" s="15"/>
      <c r="I33" s="7"/>
      <c r="J33" s="7"/>
    </row>
    <row r="34" spans="1:10" ht="13.5">
      <c r="A34" s="5"/>
      <c r="B34" s="14"/>
      <c r="C34" s="6"/>
      <c r="D34" s="23"/>
      <c r="E34" s="6"/>
      <c r="F34" s="15"/>
      <c r="G34" s="15"/>
      <c r="H34" s="15"/>
      <c r="I34" s="7"/>
      <c r="J34" s="7"/>
    </row>
    <row r="35" spans="1:10" ht="13.5">
      <c r="A35" s="5"/>
      <c r="B35" s="14"/>
      <c r="C35" s="6"/>
      <c r="D35" s="6"/>
      <c r="E35" s="6"/>
      <c r="F35" s="15"/>
      <c r="G35" s="15"/>
      <c r="H35" s="15"/>
      <c r="I35" s="7"/>
      <c r="J35" s="7"/>
    </row>
    <row r="36" spans="1:10" ht="13.5">
      <c r="A36" s="5"/>
      <c r="B36" s="14"/>
      <c r="C36" s="6"/>
      <c r="D36" s="6"/>
      <c r="E36" s="6"/>
      <c r="F36" s="15"/>
      <c r="G36" s="15"/>
      <c r="H36" s="15"/>
      <c r="I36" s="7"/>
      <c r="J36" s="7"/>
    </row>
    <row r="37" spans="1:10" ht="13.5">
      <c r="A37" s="5"/>
      <c r="B37" s="14"/>
      <c r="C37" s="6"/>
      <c r="D37" s="23"/>
      <c r="E37" s="6"/>
      <c r="F37" s="15"/>
      <c r="G37" s="15"/>
      <c r="H37" s="15"/>
      <c r="I37" s="7"/>
      <c r="J37" s="7"/>
    </row>
    <row r="38" spans="1:10" ht="13.5">
      <c r="A38" s="5"/>
      <c r="B38" s="14"/>
      <c r="C38" s="6"/>
      <c r="D38" s="6"/>
      <c r="E38" s="6"/>
      <c r="F38" s="15"/>
      <c r="G38" s="15"/>
      <c r="H38" s="15"/>
      <c r="I38" s="7"/>
      <c r="J38" s="7"/>
    </row>
    <row r="39" spans="1:10" ht="13.5">
      <c r="A39" s="5"/>
      <c r="B39" s="18"/>
      <c r="C39" s="6"/>
      <c r="D39" s="6"/>
      <c r="E39" s="6"/>
      <c r="F39" s="15"/>
      <c r="G39" s="15"/>
      <c r="H39" s="15"/>
      <c r="I39" s="7"/>
      <c r="J39" s="7"/>
    </row>
    <row r="40" spans="2:3" ht="13.5">
      <c r="B40" s="14"/>
      <c r="C40" s="17"/>
    </row>
    <row r="41" spans="2:3" ht="13.5">
      <c r="B41" s="14"/>
      <c r="C41" s="17"/>
    </row>
    <row r="42" spans="2:3" ht="13.5">
      <c r="B42" s="18"/>
      <c r="C42" s="17"/>
    </row>
    <row r="43" spans="2:3" ht="13.5">
      <c r="B43" s="14"/>
      <c r="C43" s="17"/>
    </row>
    <row r="44" ht="12.75">
      <c r="C44" s="17"/>
    </row>
    <row r="45" ht="12.75">
      <c r="C45" s="17"/>
    </row>
    <row r="46" spans="3:5" ht="12.75">
      <c r="C46" s="17"/>
      <c r="E46" t="s">
        <v>8</v>
      </c>
    </row>
    <row r="47" spans="2:3" ht="13.5">
      <c r="B47" s="5"/>
      <c r="C47" s="17"/>
    </row>
    <row r="48" spans="2:3" ht="13.5">
      <c r="B48" s="5"/>
      <c r="C48" s="17"/>
    </row>
    <row r="49" spans="2:3" ht="13.5">
      <c r="B49" s="5"/>
      <c r="C49" s="17"/>
    </row>
    <row r="50" spans="2:3" ht="13.5">
      <c r="B50" s="5"/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</sheetData>
  <mergeCells count="4">
    <mergeCell ref="A8:J8"/>
    <mergeCell ref="A2:J2"/>
    <mergeCell ref="A17:J17"/>
    <mergeCell ref="A23:J2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2007-06-13T17:10:38Z</dcterms:modified>
  <cp:category/>
  <cp:version/>
  <cp:contentType/>
  <cp:contentStatus/>
</cp:coreProperties>
</file>