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5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<sst xmlns="http://schemas.openxmlformats.org/spreadsheetml/2006/main" count="43" uniqueCount="32">
  <si>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</si>
  <si>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</si>
  <si>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</si>
  <si>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</si>
  <si>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</si>
  <si>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</si>
  <si>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</si>
  <si>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</si>
  <si>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</si>
  <si>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</si>
  <si>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</si>
  <si>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</si>
  <si>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</si>
  <si>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</si>
  <si>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</si>
  <si>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</si>
  <si>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</si>
  <si>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</si>
  <si>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</si>
  <si>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</si>
  <si>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EQUALIZADOR PAGO AO PRODUTOR RURAL DE MILHO EM GRÃOS E/OU SUA COOPERATIVA – PEPRO N.º 315/07 - 24/05/2007</t>
  </si>
  <si>
    <t>MT- Norte</t>
  </si>
  <si>
    <t>MT-Sul</t>
  </si>
  <si>
    <t>MS-Norte</t>
  </si>
  <si>
    <t>MS-Sul</t>
  </si>
  <si>
    <t>BNM</t>
  </si>
  <si>
    <t>BBM PR</t>
  </si>
  <si>
    <t>BBM UB</t>
  </si>
  <si>
    <t>BBM SP</t>
  </si>
  <si>
    <t>BCMMT</t>
  </si>
  <si>
    <t>BBM MS</t>
  </si>
  <si>
    <t>BCMM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</si>
</sst>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43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4" width="16.00390625" style="0" bestFit="1" customWidth="1"/>
    <col min="5" max="5" width="17.7109375" style="0" customWidth="1"/>
    <col min="6" max="6" width="11.28125" style="0" bestFit="1" customWidth="1"/>
    <col min="7" max="7" width="10.140625" style="0" bestFit="1" customWidth="1"/>
    <col min="8" max="9" width="11.28125" style="0" bestFit="1" customWidth="1"/>
  </cols>
  <sheetData>
    <row r="1" ht="62.25" customHeight="1"/>
    <row r="2" spans="1:9" ht="49.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3.5">
      <c r="A4" s="3"/>
      <c r="B4" s="3"/>
      <c r="C4" s="3" t="s">
        <v>1</v>
      </c>
      <c r="D4" s="3" t="s">
        <v>14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</row>
    <row r="5" spans="1:9" ht="13.5">
      <c r="A5" s="8" t="s">
        <v>0</v>
      </c>
      <c r="B5" s="8" t="s">
        <v>18</v>
      </c>
      <c r="C5" s="24" t="s">
        <v>9</v>
      </c>
      <c r="D5" s="24" t="s">
        <v>15</v>
      </c>
      <c r="E5" s="4" t="s">
        <v>10</v>
      </c>
      <c r="F5" s="25" t="s">
        <v>4</v>
      </c>
      <c r="G5" s="4" t="s">
        <v>5</v>
      </c>
      <c r="H5" s="4" t="s">
        <v>6</v>
      </c>
      <c r="I5" s="4" t="s">
        <v>7</v>
      </c>
    </row>
    <row r="6" spans="1:9" ht="13.5">
      <c r="A6" s="4"/>
      <c r="B6" s="4"/>
      <c r="C6" s="4" t="s">
        <v>12</v>
      </c>
      <c r="D6" s="4" t="s">
        <v>16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9"/>
    </row>
    <row r="8" spans="1:9" ht="13.5">
      <c r="A8" s="21" t="s">
        <v>19</v>
      </c>
      <c r="B8" s="22"/>
      <c r="C8" s="22"/>
      <c r="D8" s="22"/>
      <c r="E8" s="22"/>
      <c r="F8" s="22"/>
      <c r="G8" s="22"/>
      <c r="H8" s="22"/>
      <c r="I8" s="22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13.5">
      <c r="A10" s="5">
        <v>1</v>
      </c>
      <c r="B10" s="19" t="s">
        <v>21</v>
      </c>
      <c r="C10" s="6">
        <v>40000000</v>
      </c>
      <c r="D10" s="13"/>
      <c r="E10" s="6">
        <f>SUM(D11:D14)</f>
        <v>33902000</v>
      </c>
      <c r="F10" s="26">
        <f>(E10*100)/C10</f>
        <v>84.755</v>
      </c>
      <c r="G10" s="20">
        <v>100</v>
      </c>
      <c r="H10" s="20">
        <v>43</v>
      </c>
      <c r="I10" s="7">
        <f>(H10*100)/G10-100</f>
        <v>-57</v>
      </c>
    </row>
    <row r="11" spans="1:9" ht="13.5">
      <c r="A11" s="5"/>
      <c r="B11" s="19"/>
      <c r="C11" s="19" t="s">
        <v>25</v>
      </c>
      <c r="D11" s="6">
        <v>11000000</v>
      </c>
      <c r="E11" s="6"/>
      <c r="F11" s="11"/>
      <c r="G11" s="11"/>
      <c r="H11" s="11"/>
      <c r="I11" s="7"/>
    </row>
    <row r="12" spans="1:9" ht="13.5">
      <c r="A12" s="5"/>
      <c r="B12" s="19"/>
      <c r="C12" s="19" t="s">
        <v>26</v>
      </c>
      <c r="D12" s="6">
        <v>4500000</v>
      </c>
      <c r="E12" s="6"/>
      <c r="F12" s="11"/>
      <c r="G12" s="11"/>
      <c r="H12" s="11"/>
      <c r="I12" s="7"/>
    </row>
    <row r="13" spans="1:9" ht="13.5">
      <c r="A13" s="5"/>
      <c r="B13" s="19"/>
      <c r="C13" s="19" t="s">
        <v>27</v>
      </c>
      <c r="D13" s="6">
        <v>6902000</v>
      </c>
      <c r="E13" s="6"/>
      <c r="F13" s="11"/>
      <c r="G13" s="11"/>
      <c r="H13" s="11"/>
      <c r="I13" s="7"/>
    </row>
    <row r="14" spans="1:9" ht="13.5">
      <c r="A14" s="5"/>
      <c r="B14" s="19"/>
      <c r="C14" s="19" t="s">
        <v>28</v>
      </c>
      <c r="D14" s="6">
        <v>11500000</v>
      </c>
      <c r="E14" s="6"/>
      <c r="F14" s="11"/>
      <c r="G14" s="11"/>
      <c r="H14" s="11"/>
      <c r="I14" s="7"/>
    </row>
    <row r="15" spans="1:9" ht="13.5">
      <c r="A15" s="5"/>
      <c r="B15" s="19"/>
      <c r="C15" s="6"/>
      <c r="D15" s="6"/>
      <c r="E15" s="6"/>
      <c r="F15" s="11"/>
      <c r="G15" s="11"/>
      <c r="H15" s="11"/>
      <c r="I15" s="7"/>
    </row>
    <row r="16" spans="1:9" ht="13.5">
      <c r="A16" s="5">
        <v>2</v>
      </c>
      <c r="B16" s="19" t="s">
        <v>22</v>
      </c>
      <c r="C16" s="6">
        <v>20000000</v>
      </c>
      <c r="D16" s="18"/>
      <c r="E16" s="6">
        <f>SUM(D17:D20)</f>
        <v>20000000</v>
      </c>
      <c r="F16" s="26">
        <f>(E16*100)/C16</f>
        <v>100</v>
      </c>
      <c r="G16" s="20">
        <v>100</v>
      </c>
      <c r="H16" s="20">
        <v>47</v>
      </c>
      <c r="I16" s="7">
        <f>(H16*100)/G16-100</f>
        <v>-53</v>
      </c>
    </row>
    <row r="17" spans="1:9" ht="13.5">
      <c r="A17" s="5"/>
      <c r="B17" s="19"/>
      <c r="C17" s="19" t="s">
        <v>29</v>
      </c>
      <c r="D17" s="6">
        <v>3600000</v>
      </c>
      <c r="E17" s="6"/>
      <c r="F17" s="11"/>
      <c r="G17" s="11"/>
      <c r="H17" s="11"/>
      <c r="I17" s="7"/>
    </row>
    <row r="18" spans="1:9" ht="13.5">
      <c r="A18" s="5"/>
      <c r="B18" s="19"/>
      <c r="C18" s="19" t="s">
        <v>29</v>
      </c>
      <c r="D18" s="6">
        <v>4900000</v>
      </c>
      <c r="E18" s="6"/>
      <c r="F18" s="11"/>
      <c r="G18" s="11"/>
      <c r="H18" s="11"/>
      <c r="I18" s="7"/>
    </row>
    <row r="19" spans="1:9" ht="13.5">
      <c r="A19" s="5"/>
      <c r="B19" s="19"/>
      <c r="C19" s="19" t="s">
        <v>30</v>
      </c>
      <c r="D19" s="6">
        <v>7500000</v>
      </c>
      <c r="E19" s="6"/>
      <c r="F19" s="11"/>
      <c r="G19" s="11"/>
      <c r="H19" s="11"/>
      <c r="I19" s="7"/>
    </row>
    <row r="20" spans="1:9" ht="13.5">
      <c r="A20" s="5"/>
      <c r="B20" s="19"/>
      <c r="C20" s="19" t="s">
        <v>28</v>
      </c>
      <c r="D20" s="6">
        <v>4000000</v>
      </c>
      <c r="E20" s="6"/>
      <c r="F20" s="11"/>
      <c r="G20" s="11"/>
      <c r="H20" s="11"/>
      <c r="I20" s="7"/>
    </row>
    <row r="21" spans="1:9" ht="13.5">
      <c r="A21" s="5"/>
      <c r="B21" s="19"/>
      <c r="C21" s="6"/>
      <c r="D21" s="18"/>
      <c r="E21" s="6"/>
      <c r="F21" s="11"/>
      <c r="G21" s="11"/>
      <c r="H21" s="11"/>
      <c r="I21" s="7"/>
    </row>
    <row r="22" spans="1:9" ht="13.5">
      <c r="A22" s="5">
        <v>3</v>
      </c>
      <c r="B22" s="19" t="s">
        <v>23</v>
      </c>
      <c r="C22" s="6">
        <v>10000000</v>
      </c>
      <c r="D22" s="18"/>
      <c r="E22" s="6">
        <f>SUM(D23)</f>
        <v>6000000</v>
      </c>
      <c r="F22" s="26">
        <f>(E22*100)/C22</f>
        <v>60</v>
      </c>
      <c r="G22" s="20">
        <v>100</v>
      </c>
      <c r="H22" s="20">
        <v>100</v>
      </c>
      <c r="I22" s="7">
        <f>(H22*100)/G22-100</f>
        <v>0</v>
      </c>
    </row>
    <row r="23" spans="1:9" ht="13.5">
      <c r="A23" s="5"/>
      <c r="B23" s="19"/>
      <c r="C23" s="19" t="s">
        <v>26</v>
      </c>
      <c r="D23" s="6">
        <v>6000000</v>
      </c>
      <c r="E23" s="6"/>
      <c r="F23" s="11"/>
      <c r="G23" s="11"/>
      <c r="H23" s="11"/>
      <c r="I23" s="7"/>
    </row>
    <row r="24" spans="1:9" ht="13.5">
      <c r="A24" s="5"/>
      <c r="B24" s="19"/>
      <c r="C24" s="6"/>
      <c r="D24" s="6"/>
      <c r="E24" s="6"/>
      <c r="F24" s="11"/>
      <c r="G24" s="11"/>
      <c r="H24" s="11"/>
      <c r="I24" s="7"/>
    </row>
    <row r="25" spans="1:9" ht="13.5">
      <c r="A25" s="5">
        <v>4</v>
      </c>
      <c r="B25" s="19" t="s">
        <v>24</v>
      </c>
      <c r="C25" s="6">
        <v>50000000</v>
      </c>
      <c r="D25" s="18"/>
      <c r="E25" s="6">
        <f>SUM(D26:D27)</f>
        <v>50000000</v>
      </c>
      <c r="F25" s="26">
        <f>(E25*100)/C25</f>
        <v>100</v>
      </c>
      <c r="G25" s="20">
        <v>100</v>
      </c>
      <c r="H25" s="20">
        <v>100</v>
      </c>
      <c r="I25" s="7">
        <f>(H25*100)/G25-100</f>
        <v>0</v>
      </c>
    </row>
    <row r="26" spans="1:9" ht="13.5">
      <c r="A26" s="5"/>
      <c r="B26" s="13"/>
      <c r="C26" s="19" t="s">
        <v>31</v>
      </c>
      <c r="D26" s="6">
        <v>30000000</v>
      </c>
      <c r="E26" s="6"/>
      <c r="F26" s="11"/>
      <c r="G26" s="11"/>
      <c r="H26" s="11"/>
      <c r="I26" s="7"/>
    </row>
    <row r="27" spans="1:9" ht="13.5">
      <c r="A27" s="5"/>
      <c r="B27" s="13"/>
      <c r="C27" s="19" t="s">
        <v>30</v>
      </c>
      <c r="D27" s="6">
        <v>20000000</v>
      </c>
      <c r="E27" s="6"/>
      <c r="F27" s="11"/>
      <c r="G27" s="11"/>
      <c r="H27" s="11"/>
      <c r="I27" s="7"/>
    </row>
    <row r="28" spans="1:9" ht="13.5">
      <c r="A28" s="5"/>
      <c r="B28" s="10"/>
      <c r="C28" s="6"/>
      <c r="D28" s="18"/>
      <c r="E28" s="6"/>
      <c r="F28" s="11"/>
      <c r="G28" s="11"/>
      <c r="H28" s="11"/>
      <c r="I28" s="7"/>
    </row>
    <row r="29" spans="1:9" ht="13.5">
      <c r="A29" s="15"/>
      <c r="B29" s="14" t="s">
        <v>13</v>
      </c>
      <c r="C29" s="17">
        <f>SUM(C10:C28)</f>
        <v>120000000</v>
      </c>
      <c r="D29" s="17">
        <f>SUM(D10:D28)</f>
        <v>109902000</v>
      </c>
      <c r="E29" s="17">
        <f>SUM(E10:E28)</f>
        <v>109902000</v>
      </c>
      <c r="F29" s="27">
        <f>(E29*100)/C29</f>
        <v>91.585</v>
      </c>
      <c r="G29" s="16"/>
      <c r="H29" s="16"/>
      <c r="I29" s="16"/>
    </row>
    <row r="30" ht="12.75">
      <c r="C30" s="12"/>
    </row>
    <row r="31" spans="1:9" ht="13.5">
      <c r="A31" s="15"/>
      <c r="B31" s="14" t="s">
        <v>17</v>
      </c>
      <c r="C31" s="17">
        <f>SUM(C29)</f>
        <v>120000000</v>
      </c>
      <c r="D31" s="17">
        <f>SUM(D29)</f>
        <v>109902000</v>
      </c>
      <c r="E31" s="17">
        <f>SUM(E29)</f>
        <v>109902000</v>
      </c>
      <c r="F31" s="27">
        <f>(E31*100)/C31</f>
        <v>91.585</v>
      </c>
      <c r="G31" s="16"/>
      <c r="H31" s="16"/>
      <c r="I31" s="16"/>
    </row>
    <row r="32" spans="2:3" ht="13.5">
      <c r="B32" s="5"/>
      <c r="C32" s="12"/>
    </row>
    <row r="33" spans="2:3" ht="13.5">
      <c r="B33" s="5"/>
      <c r="C33" s="12"/>
    </row>
    <row r="34" spans="2:3" ht="13.5">
      <c r="B34" s="5"/>
      <c r="C34" s="12"/>
    </row>
    <row r="35" spans="2:5" ht="13.5">
      <c r="B35" s="5"/>
      <c r="C35" s="12"/>
      <c r="E35" t="s">
        <v>8</v>
      </c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2007-05-24T13:37:39Z</dcterms:modified>
  <cp:category/>
  <cp:version/>
  <cp:contentType/>
  <cp:contentStatus/>
</cp:coreProperties>
</file>