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<sst xmlns="http://schemas.openxmlformats.org/spreadsheetml/2006/main" count="45" uniqueCount="28">
  <si>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</si>
  <si>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</si>
  <si>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</si>
  <si>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</si>
  <si>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</si>
  <si>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</si>
  <si>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</si>
  <si>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</si>
  <si>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</si>
  <si>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</si>
  <si>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</si>
  <si>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</si>
  <si>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</si>
  <si>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</si>
  <si>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</si>
  <si>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</si>
  <si>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</si>
  <si>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</si>
  <si>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</si>
  <si>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</si>
  <si>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</si>
  <si>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AVISO DE VENDA DE ARROZ EM CASCA - Nº 310/07 - 23/05/2007</t>
  </si>
  <si>
    <t>MT</t>
  </si>
  <si>
    <t>BCMMT</t>
  </si>
  <si>
    <t>BNM</t>
  </si>
  <si>
    <t>BBO</t>
  </si>
  <si>
    <t>Matupa</t>
  </si>
  <si>
    <t>Sorriso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</si>
</sst>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33" t="s">
        <v>9</v>
      </c>
      <c r="D5" s="33" t="s">
        <v>19</v>
      </c>
      <c r="E5" s="4" t="s">
        <v>10</v>
      </c>
      <c r="F5" s="3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4" t="s">
        <v>26</v>
      </c>
      <c r="C10" s="25">
        <v>30000</v>
      </c>
      <c r="D10" s="18"/>
      <c r="E10" s="6">
        <f>SUM(D11)</f>
        <v>30000</v>
      </c>
      <c r="F10" s="35">
        <f>(E10*100)/C10</f>
        <v>100</v>
      </c>
      <c r="G10" s="27">
        <v>0.223</v>
      </c>
      <c r="H10" s="15">
        <v>0.223</v>
      </c>
      <c r="I10" s="7">
        <f>(H10*100)/G10-100</f>
        <v>0</v>
      </c>
      <c r="J10" s="7">
        <f>FLOOR(H10,0.00001)*E10</f>
        <v>6690.000000000001</v>
      </c>
    </row>
    <row r="11" spans="1:10" ht="13.5">
      <c r="A11" s="5"/>
      <c r="B11" s="24"/>
      <c r="C11" s="24" t="s">
        <v>23</v>
      </c>
      <c r="D11" s="25">
        <v>30000</v>
      </c>
      <c r="E11" s="6"/>
      <c r="F11" s="15"/>
      <c r="G11" s="15"/>
      <c r="H11" s="15"/>
      <c r="I11" s="7"/>
      <c r="J11" s="7"/>
    </row>
    <row r="12" spans="1:10" ht="13.5">
      <c r="A12" s="5"/>
      <c r="B12" s="24"/>
      <c r="C12" s="6"/>
      <c r="D12" s="6"/>
      <c r="E12" s="6"/>
      <c r="F12" s="15"/>
      <c r="G12" s="15"/>
      <c r="H12" s="15"/>
      <c r="I12" s="7"/>
      <c r="J12" s="7"/>
    </row>
    <row r="13" spans="1:10" ht="13.5">
      <c r="A13" s="5">
        <v>2</v>
      </c>
      <c r="B13" s="24" t="s">
        <v>27</v>
      </c>
      <c r="C13" s="26">
        <v>99947</v>
      </c>
      <c r="D13" s="18"/>
      <c r="E13" s="6">
        <f>SUM(C14:D15)</f>
        <v>99947</v>
      </c>
      <c r="F13" s="35">
        <f>(E13*100)/C13</f>
        <v>100</v>
      </c>
      <c r="G13" s="27">
        <v>0.19</v>
      </c>
      <c r="H13" s="15">
        <v>0.314</v>
      </c>
      <c r="I13" s="7">
        <f>(H13*100)/G13-100</f>
        <v>65.26315789473682</v>
      </c>
      <c r="J13" s="7">
        <f>FLOOR(H13,0.00001)*E13</f>
        <v>31383.358</v>
      </c>
    </row>
    <row r="14" spans="1:10" ht="13.5">
      <c r="A14" s="5"/>
      <c r="B14" s="24"/>
      <c r="C14" s="25" t="s">
        <v>23</v>
      </c>
      <c r="D14" s="28">
        <v>69947</v>
      </c>
      <c r="E14" s="6"/>
      <c r="F14" s="15"/>
      <c r="G14" s="27"/>
      <c r="H14" s="15"/>
      <c r="I14" s="7"/>
      <c r="J14" s="7"/>
    </row>
    <row r="15" spans="1:10" ht="13.5">
      <c r="A15" s="5"/>
      <c r="B15" s="24"/>
      <c r="C15" s="25" t="s">
        <v>24</v>
      </c>
      <c r="D15" s="28">
        <v>30000</v>
      </c>
      <c r="E15" s="6"/>
      <c r="F15" s="15"/>
      <c r="G15" s="27"/>
      <c r="H15" s="15"/>
      <c r="I15" s="7"/>
      <c r="J15" s="7"/>
    </row>
    <row r="16" spans="1:10" ht="13.5">
      <c r="A16" s="5"/>
      <c r="B16" s="24"/>
      <c r="C16" s="6"/>
      <c r="D16" s="6"/>
      <c r="E16" s="6"/>
      <c r="F16" s="15"/>
      <c r="G16" s="15"/>
      <c r="H16" s="15"/>
      <c r="I16" s="7"/>
      <c r="J16" s="7"/>
    </row>
    <row r="17" spans="1:10" ht="13.5">
      <c r="A17" s="5">
        <v>3</v>
      </c>
      <c r="B17" s="24" t="s">
        <v>27</v>
      </c>
      <c r="C17" s="26">
        <v>137850</v>
      </c>
      <c r="D17" s="18"/>
      <c r="E17" s="6">
        <f>SUM(D18)</f>
        <v>137850</v>
      </c>
      <c r="F17" s="35">
        <f>(E17*100)/C17</f>
        <v>100</v>
      </c>
      <c r="G17" s="27">
        <v>0.161</v>
      </c>
      <c r="H17" s="15">
        <v>0.32</v>
      </c>
      <c r="I17" s="7">
        <f>(H17*100)/G17-100</f>
        <v>98.75776397515529</v>
      </c>
      <c r="J17" s="7">
        <f>FLOOR(H17,0.00001)*E17</f>
        <v>44112</v>
      </c>
    </row>
    <row r="18" spans="1:10" ht="13.5">
      <c r="A18" s="5"/>
      <c r="B18" s="24"/>
      <c r="C18" s="24" t="s">
        <v>24</v>
      </c>
      <c r="D18" s="28">
        <v>137850</v>
      </c>
      <c r="E18" s="6"/>
      <c r="F18" s="15"/>
      <c r="G18" s="15"/>
      <c r="H18" s="15"/>
      <c r="I18" s="7"/>
      <c r="J18" s="7"/>
    </row>
    <row r="19" spans="1:10" ht="13.5">
      <c r="A19" s="5"/>
      <c r="B19" s="24"/>
      <c r="C19" s="6"/>
      <c r="D19" s="18"/>
      <c r="E19" s="6"/>
      <c r="F19" s="15"/>
      <c r="G19" s="15"/>
      <c r="H19" s="15"/>
      <c r="I19" s="7"/>
      <c r="J19" s="7"/>
    </row>
    <row r="20" spans="1:10" ht="13.5">
      <c r="A20" s="5">
        <v>4</v>
      </c>
      <c r="B20" s="24" t="s">
        <v>27</v>
      </c>
      <c r="C20" s="26">
        <v>6000</v>
      </c>
      <c r="D20" s="18"/>
      <c r="E20" s="6">
        <f>SUM(D21)</f>
        <v>6000</v>
      </c>
      <c r="F20" s="35">
        <f>(E20*100)/C20</f>
        <v>100</v>
      </c>
      <c r="G20" s="27">
        <v>0.161</v>
      </c>
      <c r="H20" s="15">
        <v>0.32</v>
      </c>
      <c r="I20" s="7">
        <f>(H20*100)/G20-100</f>
        <v>98.75776397515529</v>
      </c>
      <c r="J20" s="7">
        <f>FLOOR(H20,0.00001)*E20</f>
        <v>1920</v>
      </c>
    </row>
    <row r="21" spans="1:10" ht="13.5">
      <c r="A21" s="5"/>
      <c r="B21" s="24"/>
      <c r="C21" s="24" t="s">
        <v>24</v>
      </c>
      <c r="D21" s="26">
        <v>6000</v>
      </c>
      <c r="E21" s="6"/>
      <c r="F21" s="15"/>
      <c r="G21" s="15"/>
      <c r="H21" s="15"/>
      <c r="I21" s="7"/>
      <c r="J21" s="7"/>
    </row>
    <row r="22" spans="1:10" ht="13.5">
      <c r="A22" s="5"/>
      <c r="B22" s="2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>
        <v>5</v>
      </c>
      <c r="B23" s="24" t="s">
        <v>27</v>
      </c>
      <c r="C23" s="26">
        <v>88635</v>
      </c>
      <c r="D23" s="18"/>
      <c r="E23" s="6">
        <f>SUM(D24)</f>
        <v>88635</v>
      </c>
      <c r="F23" s="35">
        <f>(E23*100)/C23</f>
        <v>100</v>
      </c>
      <c r="G23" s="27">
        <v>0.147</v>
      </c>
      <c r="H23" s="15">
        <v>0.322</v>
      </c>
      <c r="I23" s="7">
        <f>(H23*100)/G23-100</f>
        <v>119.04761904761907</v>
      </c>
      <c r="J23" s="7">
        <f>FLOOR(H23,0.00001)*E23</f>
        <v>28540.47</v>
      </c>
    </row>
    <row r="24" spans="1:10" ht="13.5">
      <c r="A24" s="5"/>
      <c r="B24" s="24"/>
      <c r="C24" s="24" t="s">
        <v>24</v>
      </c>
      <c r="D24" s="26">
        <v>88635</v>
      </c>
      <c r="E24" s="26"/>
      <c r="F24" s="15"/>
      <c r="G24" s="15"/>
      <c r="H24" s="15"/>
      <c r="I24" s="7"/>
      <c r="J24" s="7"/>
    </row>
    <row r="25" spans="1:10" ht="13.5">
      <c r="A25" s="5"/>
      <c r="B25" s="2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>
        <v>6</v>
      </c>
      <c r="B26" s="24" t="s">
        <v>27</v>
      </c>
      <c r="C26" s="26">
        <v>6000</v>
      </c>
      <c r="D26" s="18"/>
      <c r="E26" s="6">
        <f>SUM(D27)</f>
        <v>6000</v>
      </c>
      <c r="F26" s="35">
        <f>(E26*100)/C26</f>
        <v>100</v>
      </c>
      <c r="G26" s="27">
        <v>0.24</v>
      </c>
      <c r="H26" s="15">
        <v>0.319</v>
      </c>
      <c r="I26" s="7">
        <f>(H26*100)/G26-100</f>
        <v>32.916666666666686</v>
      </c>
      <c r="J26" s="7">
        <f>FLOOR(H26,0.00001)*E26</f>
        <v>1914</v>
      </c>
    </row>
    <row r="27" spans="1:10" ht="13.5">
      <c r="A27" s="5"/>
      <c r="B27" s="24"/>
      <c r="C27" s="24" t="s">
        <v>23</v>
      </c>
      <c r="D27" s="26">
        <v>6000</v>
      </c>
      <c r="E27" s="6"/>
      <c r="F27" s="15"/>
      <c r="G27" s="15"/>
      <c r="H27" s="15"/>
      <c r="I27" s="7"/>
      <c r="J27" s="7"/>
    </row>
    <row r="28" spans="1:10" ht="13.5">
      <c r="A28" s="5"/>
      <c r="B28" s="2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>
        <v>7</v>
      </c>
      <c r="B29" s="24" t="s">
        <v>27</v>
      </c>
      <c r="C29" s="26">
        <v>391980</v>
      </c>
      <c r="D29" s="23"/>
      <c r="E29" s="6">
        <f>SUM(D30)</f>
        <v>391980</v>
      </c>
      <c r="F29" s="35">
        <f>(E29*100)/C29</f>
        <v>100</v>
      </c>
      <c r="G29" s="27">
        <v>0.28</v>
      </c>
      <c r="H29" s="15">
        <v>0.357</v>
      </c>
      <c r="I29" s="7">
        <f>(H29*100)/G29-100</f>
        <v>27.49999999999997</v>
      </c>
      <c r="J29" s="7">
        <f>FLOOR(H29,0.00001)*E29</f>
        <v>139936.86000000002</v>
      </c>
    </row>
    <row r="30" spans="1:10" ht="13.5">
      <c r="A30" s="5"/>
      <c r="B30" s="24"/>
      <c r="C30" s="24" t="s">
        <v>25</v>
      </c>
      <c r="D30" s="26">
        <v>391980</v>
      </c>
      <c r="E30" s="6"/>
      <c r="F30" s="15"/>
      <c r="G30" s="15"/>
      <c r="H30" s="15"/>
      <c r="I30" s="7"/>
      <c r="J30" s="7"/>
    </row>
    <row r="31" spans="1:10" ht="13.5">
      <c r="A31" s="5"/>
      <c r="B31" s="14"/>
      <c r="C31" s="6"/>
      <c r="D31" s="6"/>
      <c r="E31" s="6"/>
      <c r="F31" s="15"/>
      <c r="G31" s="15"/>
      <c r="H31" s="15"/>
      <c r="I31" s="7"/>
      <c r="J31" s="7"/>
    </row>
    <row r="32" spans="1:10" ht="13.5">
      <c r="A32" s="11"/>
      <c r="B32" s="19" t="s">
        <v>15</v>
      </c>
      <c r="C32" s="12">
        <f>SUM(C10:C31)</f>
        <v>760412</v>
      </c>
      <c r="D32" s="12">
        <f>SUM(D10:D31)</f>
        <v>760412</v>
      </c>
      <c r="E32" s="12">
        <f>SUM(E10:E31)</f>
        <v>760412</v>
      </c>
      <c r="F32" s="37">
        <f>(E32*100)/C32</f>
        <v>100</v>
      </c>
      <c r="G32" s="16"/>
      <c r="H32" s="13"/>
      <c r="I32" s="13"/>
      <c r="J32" s="36">
        <f>SUM(J10:J31)</f>
        <v>254496.68800000002</v>
      </c>
    </row>
    <row r="33" ht="12.75">
      <c r="C33" s="17"/>
    </row>
    <row r="34" spans="1:10" ht="13.5" customHeight="1">
      <c r="A34" s="20"/>
      <c r="B34" s="19" t="s">
        <v>16</v>
      </c>
      <c r="C34" s="22">
        <f>SUM(C7,C32,C19)</f>
        <v>760412</v>
      </c>
      <c r="D34" s="22">
        <f>SUM(D7,D32,D19)</f>
        <v>760412</v>
      </c>
      <c r="E34" s="22">
        <f>SUM(E7,E32,E19)</f>
        <v>760412</v>
      </c>
      <c r="F34" s="37">
        <f>(E34*100)/C34</f>
        <v>100</v>
      </c>
      <c r="G34" s="21"/>
      <c r="H34" s="21"/>
      <c r="I34" s="21"/>
      <c r="J34" s="36">
        <f>SUM(J32)</f>
        <v>254496.68800000002</v>
      </c>
    </row>
    <row r="35" spans="1:10" ht="13.5">
      <c r="A35" s="5"/>
      <c r="B35" s="14"/>
      <c r="C35" s="6"/>
      <c r="D35" s="6"/>
      <c r="E35" s="6"/>
      <c r="F35" s="15"/>
      <c r="G35" s="15"/>
      <c r="H35" s="15"/>
      <c r="I35" s="7"/>
      <c r="J35" s="7"/>
    </row>
    <row r="36" spans="1:10" ht="13.5">
      <c r="A36" s="5"/>
      <c r="B36" s="14"/>
      <c r="C36" s="6"/>
      <c r="D36" s="23"/>
      <c r="E36" s="6"/>
      <c r="F36" s="15"/>
      <c r="G36" s="15"/>
      <c r="H36" s="15"/>
      <c r="I36" s="7"/>
      <c r="J36" s="7"/>
    </row>
    <row r="37" spans="1:10" ht="13.5">
      <c r="A37" s="5"/>
      <c r="B37" s="18"/>
      <c r="C37" s="6"/>
      <c r="D37" s="6"/>
      <c r="E37" s="6"/>
      <c r="F37" s="15"/>
      <c r="G37" s="15"/>
      <c r="H37" s="15"/>
      <c r="I37" s="7"/>
      <c r="J37" s="7"/>
    </row>
    <row r="38" spans="1:10" ht="13.5">
      <c r="A38" s="5"/>
      <c r="B38" s="14"/>
      <c r="C38" s="6"/>
      <c r="D38" s="6"/>
      <c r="E38" s="6"/>
      <c r="F38" s="15"/>
      <c r="G38" s="15"/>
      <c r="H38" s="15"/>
      <c r="I38" s="7"/>
      <c r="J38" s="7"/>
    </row>
    <row r="39" spans="1:10" ht="13.5">
      <c r="A39" s="5"/>
      <c r="B39" s="14"/>
      <c r="C39" s="6"/>
      <c r="D39" s="23"/>
      <c r="E39" s="6"/>
      <c r="F39" s="15"/>
      <c r="G39" s="15"/>
      <c r="H39" s="15"/>
      <c r="I39" s="7"/>
      <c r="J39" s="7"/>
    </row>
    <row r="40" spans="1:10" ht="13.5">
      <c r="A40" s="5"/>
      <c r="B40" s="18"/>
      <c r="C40" s="6"/>
      <c r="D40" s="6"/>
      <c r="E40" s="6"/>
      <c r="F40" s="15"/>
      <c r="G40" s="15"/>
      <c r="H40" s="15"/>
      <c r="I40" s="7"/>
      <c r="J40" s="7"/>
    </row>
    <row r="41" spans="1:10" ht="13.5">
      <c r="A41" s="5"/>
      <c r="B41" s="14"/>
      <c r="C41" s="6"/>
      <c r="D41" s="6"/>
      <c r="E41" s="6"/>
      <c r="F41" s="15"/>
      <c r="G41" s="15"/>
      <c r="H41" s="15"/>
      <c r="I41" s="7"/>
      <c r="J41" s="7"/>
    </row>
    <row r="42" spans="1:10" ht="13.5">
      <c r="A42" s="5"/>
      <c r="B42" s="14"/>
      <c r="C42" s="6"/>
      <c r="D42" s="23"/>
      <c r="E42" s="6"/>
      <c r="F42" s="15"/>
      <c r="G42" s="15"/>
      <c r="H42" s="15"/>
      <c r="I42" s="7"/>
      <c r="J42" s="7"/>
    </row>
    <row r="43" spans="1:10" ht="13.5">
      <c r="A43" s="5"/>
      <c r="B43" s="18"/>
      <c r="C43" s="6"/>
      <c r="D43" s="6"/>
      <c r="E43" s="6"/>
      <c r="F43" s="15"/>
      <c r="G43" s="15"/>
      <c r="H43" s="15"/>
      <c r="I43" s="7"/>
      <c r="J43" s="7"/>
    </row>
    <row r="44" spans="1:10" ht="13.5">
      <c r="A44" s="5"/>
      <c r="B44" s="14"/>
      <c r="C44" s="6"/>
      <c r="D44" s="6"/>
      <c r="E44" s="6"/>
      <c r="F44" s="15"/>
      <c r="G44" s="15"/>
      <c r="H44" s="15"/>
      <c r="I44" s="7"/>
      <c r="J44" s="7"/>
    </row>
    <row r="45" ht="12.75">
      <c r="C45" s="17"/>
    </row>
    <row r="46" ht="12.75">
      <c r="C46" s="17"/>
    </row>
    <row r="47" ht="12.75">
      <c r="C47" s="17"/>
    </row>
    <row r="48" spans="2:3" ht="13.5">
      <c r="B48" s="5"/>
      <c r="C48" s="17"/>
    </row>
    <row r="49" spans="2:3" ht="13.5">
      <c r="B49" s="5"/>
      <c r="C49" s="17"/>
    </row>
    <row r="50" spans="2:3" ht="13.5">
      <c r="B50" s="5"/>
      <c r="C50" s="17"/>
    </row>
    <row r="51" spans="2:5" ht="13.5">
      <c r="B51" s="5"/>
      <c r="C51" s="17"/>
      <c r="E51" t="s">
        <v>8</v>
      </c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2007-05-23T15:03:13Z</dcterms:modified>
  <cp:category/>
  <cp:version/>
  <cp:contentType/>
  <cp:contentStatus/>
</cp:coreProperties>
</file>