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<sst xmlns="http://schemas.openxmlformats.org/spreadsheetml/2006/main" count="22" uniqueCount="17">
  <si>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</si>
  <si>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</si>
  <si>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</si>
  <si>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</si>
  <si>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</si>
  <si>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</si>
  <si>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</si>
  <si>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</si>
  <si>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</si>
  <si>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</si>
  <si>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</si>
  <si>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</si>
  <si>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</si>
  <si>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</si>
  <si>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Londrina I</t>
  </si>
  <si>
    <t>Nova Esperança</t>
  </si>
  <si>
    <t>Venda de Café BBMAPA - 2362/2007 de 23/05/2007 www.bbsb.com.br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</si>
</sst>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1" fillId="0" borderId="0" xfId="2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71" fontId="1" fillId="2" borderId="4" xfId="0" applyNumberFormat="1" applyFont="1" applyFill="1" applyBorder="1" applyAlignment="1">
      <alignment/>
    </xf>
    <xf numFmtId="43" fontId="1" fillId="2" borderId="4" xfId="20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0" borderId="6" xfId="20" applyFont="1" applyBorder="1" applyAlignment="1">
      <alignment/>
    </xf>
    <xf numFmtId="43" fontId="1" fillId="2" borderId="6" xfId="2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 t="s">
        <v>0</v>
      </c>
      <c r="B4" s="8" t="s">
        <v>1</v>
      </c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9"/>
      <c r="B5" s="9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/>
      <c r="J5" s="3"/>
    </row>
    <row r="6" spans="1:10" ht="13.5">
      <c r="A6" s="21" t="s">
        <v>13</v>
      </c>
      <c r="B6" s="22"/>
      <c r="C6" s="22"/>
      <c r="D6" s="22"/>
      <c r="E6" s="22"/>
      <c r="F6" s="22"/>
      <c r="G6" s="22"/>
      <c r="H6" s="22"/>
      <c r="I6" s="23"/>
      <c r="J6" s="3"/>
    </row>
    <row r="7" spans="1:10" ht="13.5">
      <c r="A7" s="4">
        <v>1</v>
      </c>
      <c r="B7" s="5" t="s">
        <v>15</v>
      </c>
      <c r="C7" s="6">
        <v>20000</v>
      </c>
      <c r="D7" s="6">
        <v>20000</v>
      </c>
      <c r="E7" s="7">
        <f>(D7*100)/C7</f>
        <v>100</v>
      </c>
      <c r="F7" s="7">
        <v>170</v>
      </c>
      <c r="G7" s="7">
        <v>178</v>
      </c>
      <c r="H7" s="7">
        <f>(G7*100)/F7-100</f>
        <v>4.705882352941174</v>
      </c>
      <c r="I7" s="7">
        <f>(D7*G7)</f>
        <v>3560000</v>
      </c>
      <c r="J7" s="3"/>
    </row>
    <row r="8" spans="1:10" ht="13.5">
      <c r="A8" s="4">
        <v>2</v>
      </c>
      <c r="B8" s="5" t="s">
        <v>15</v>
      </c>
      <c r="C8" s="6">
        <v>10600</v>
      </c>
      <c r="D8" s="6">
        <v>10600</v>
      </c>
      <c r="E8" s="7">
        <f>(D8*100)/C8</f>
        <v>100</v>
      </c>
      <c r="F8" s="7">
        <v>170</v>
      </c>
      <c r="G8" s="7">
        <v>175</v>
      </c>
      <c r="H8" s="7">
        <f>(G8*100)/F8-100</f>
        <v>2.941176470588232</v>
      </c>
      <c r="I8" s="7">
        <f>(D8*G8)</f>
        <v>1855000</v>
      </c>
      <c r="J8" s="3"/>
    </row>
    <row r="9" spans="1:10" ht="13.5">
      <c r="A9" s="4">
        <v>3</v>
      </c>
      <c r="B9" s="5" t="s">
        <v>14</v>
      </c>
      <c r="C9" s="6">
        <v>7200</v>
      </c>
      <c r="D9" s="6">
        <v>7200</v>
      </c>
      <c r="E9" s="7">
        <f>(D9*100)/C9</f>
        <v>100</v>
      </c>
      <c r="F9" s="7">
        <v>175</v>
      </c>
      <c r="G9" s="7">
        <v>193.1</v>
      </c>
      <c r="H9" s="7">
        <f>(G9*100)/F9-100</f>
        <v>10.342857142857142</v>
      </c>
      <c r="I9" s="7">
        <f>(D9*G9)</f>
        <v>1390320</v>
      </c>
      <c r="J9" s="3"/>
    </row>
    <row r="10" spans="1:10" ht="13.5">
      <c r="A10" s="4">
        <v>4</v>
      </c>
      <c r="B10" s="5" t="s">
        <v>14</v>
      </c>
      <c r="C10" s="6">
        <v>2200</v>
      </c>
      <c r="D10" s="6">
        <v>2200</v>
      </c>
      <c r="E10" s="18">
        <f>(D10*100)/C10</f>
        <v>100</v>
      </c>
      <c r="F10" s="7">
        <v>170</v>
      </c>
      <c r="G10" s="12">
        <v>197.8</v>
      </c>
      <c r="H10" s="7">
        <f>(G10*100)/F10-100</f>
        <v>16.352941176470594</v>
      </c>
      <c r="I10" s="7">
        <f>(D10*G10)</f>
        <v>435160</v>
      </c>
      <c r="J10" s="3"/>
    </row>
    <row r="11" spans="1:10" ht="13.5">
      <c r="A11" s="13"/>
      <c r="B11" s="14" t="s">
        <v>12</v>
      </c>
      <c r="C11" s="15">
        <f>SUM(C7:C10)</f>
        <v>40000</v>
      </c>
      <c r="D11" s="15">
        <f>SUM(D7:D10)</f>
        <v>40000</v>
      </c>
      <c r="E11" s="19">
        <f>(D11*100)/C11</f>
        <v>100</v>
      </c>
      <c r="F11" s="16"/>
      <c r="G11" s="16">
        <f>(I11/D11)</f>
        <v>181.012</v>
      </c>
      <c r="H11" s="16"/>
      <c r="I11" s="17">
        <f>SUM(I7:I10)</f>
        <v>7240480</v>
      </c>
      <c r="J11" s="3"/>
    </row>
    <row r="12" ht="12.75">
      <c r="I12" s="11"/>
    </row>
    <row r="13" ht="12.75">
      <c r="E13" s="10"/>
    </row>
  </sheetData>
  <mergeCells count="2">
    <mergeCell ref="A2:I2"/>
    <mergeCell ref="A6:I6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2007-03-07T15:10:32Z</cp:lastPrinted>
  <dcterms:created xsi:type="dcterms:W3CDTF">1999-04-06T18:34:39Z</dcterms:created>
  <dcterms:modified xsi:type="dcterms:W3CDTF">2007-05-23T13:53:54Z</dcterms:modified>
  <cp:category/>
  <cp:version/>
  <cp:contentType/>
  <cp:contentStatus/>
</cp:coreProperties>
</file>