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IJAO PRET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<sst xmlns="http://schemas.openxmlformats.org/spreadsheetml/2006/main" count="42" uniqueCount="33">
  <si>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</si>
  <si>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</si>
  <si>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</si>
  <si>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</si>
  <si>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</si>
  <si>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</si>
  <si>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</si>
  <si>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</si>
  <si>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</si>
  <si>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</si>
  <si>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</si>
  <si>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</si>
  <si>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</si>
  <si>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</si>
  <si>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</si>
  <si>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</si>
  <si>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</si>
  <si>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</si>
  <si>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</si>
  <si>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</si>
  <si>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</si>
  <si>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</si>
  <si>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MG</t>
  </si>
  <si>
    <t>MT</t>
  </si>
  <si>
    <t>PR</t>
  </si>
  <si>
    <t>RS</t>
  </si>
  <si>
    <t>SC</t>
  </si>
  <si>
    <t>AVISO DE LEILÃO DE PRÊMIO EQUALIZADOR PAGO AO PRODUTOR RURAL DE FEIJÃO PRETO E/OU SUA COOPERATIVA – PEPRO N.º 304/07 - 17/05/2007</t>
  </si>
  <si>
    <t>BBM PR</t>
  </si>
  <si>
    <t>BNM</t>
  </si>
  <si>
    <t>BBM SP</t>
  </si>
  <si>
    <t>BCML</t>
  </si>
  <si>
    <t>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</si>
</sst>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6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41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6.28125" style="0" customWidth="1"/>
    <col min="2" max="2" width="17.42187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62.25" customHeight="1"/>
    <row r="2" spans="1:10" ht="49.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16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20</v>
      </c>
      <c r="C5" s="24" t="s">
        <v>9</v>
      </c>
      <c r="D5" s="4" t="s">
        <v>17</v>
      </c>
      <c r="E5" s="25" t="s">
        <v>10</v>
      </c>
      <c r="F5" s="25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8" t="s">
        <v>21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1" t="s">
        <v>22</v>
      </c>
      <c r="C10" s="6">
        <v>500000</v>
      </c>
      <c r="D10" s="14"/>
      <c r="E10" s="6">
        <f>SUM(D11)</f>
        <v>210000</v>
      </c>
      <c r="F10" s="23">
        <f>(E10*100)/C10</f>
        <v>42</v>
      </c>
      <c r="G10" s="20">
        <v>0.212</v>
      </c>
      <c r="H10" s="20">
        <v>0.212</v>
      </c>
      <c r="I10" s="7">
        <f>(H10*100)/G10-100</f>
        <v>0</v>
      </c>
      <c r="J10" s="7">
        <f>FLOOR(H10,0.00001)*E10</f>
        <v>44520.00000000001</v>
      </c>
    </row>
    <row r="11" spans="1:10" ht="13.5">
      <c r="A11" s="5"/>
      <c r="B11" s="21"/>
      <c r="C11" s="22" t="s">
        <v>28</v>
      </c>
      <c r="D11" s="19">
        <v>210000</v>
      </c>
      <c r="E11" s="6"/>
      <c r="F11" s="12"/>
      <c r="G11" s="12"/>
      <c r="H11" s="12"/>
      <c r="I11" s="7"/>
      <c r="J11" s="7"/>
    </row>
    <row r="12" spans="1:10" ht="13.5">
      <c r="A12" s="5"/>
      <c r="B12" s="21"/>
      <c r="C12" s="6"/>
      <c r="D12" s="6"/>
      <c r="E12" s="6"/>
      <c r="F12" s="12"/>
      <c r="G12" s="12"/>
      <c r="H12" s="12"/>
      <c r="I12" s="7"/>
      <c r="J12" s="7"/>
    </row>
    <row r="13" spans="1:10" ht="13.5">
      <c r="A13" s="5">
        <v>2</v>
      </c>
      <c r="B13" s="21" t="s">
        <v>23</v>
      </c>
      <c r="C13" s="6">
        <v>400000</v>
      </c>
      <c r="D13" s="19"/>
      <c r="E13" s="6">
        <f>SUM(D14:D15)</f>
        <v>400000</v>
      </c>
      <c r="F13" s="23">
        <f>(E13*100)/C13</f>
        <v>100</v>
      </c>
      <c r="G13" s="20">
        <v>0.293</v>
      </c>
      <c r="H13" s="20">
        <v>0.269</v>
      </c>
      <c r="I13" s="7">
        <f>(H13*100)/G13-100</f>
        <v>-8.191126279863468</v>
      </c>
      <c r="J13" s="7">
        <f>FLOOR(H13,0.00001)*E13</f>
        <v>107600</v>
      </c>
    </row>
    <row r="14" spans="1:10" ht="13.5">
      <c r="A14" s="5"/>
      <c r="B14" s="21"/>
      <c r="C14" s="22" t="s">
        <v>29</v>
      </c>
      <c r="D14" s="19">
        <v>280000</v>
      </c>
      <c r="E14" s="6"/>
      <c r="F14" s="12"/>
      <c r="G14" s="12"/>
      <c r="H14" s="12"/>
      <c r="I14" s="7"/>
      <c r="J14" s="7"/>
    </row>
    <row r="15" spans="1:10" ht="13.5">
      <c r="A15" s="5"/>
      <c r="B15" s="21"/>
      <c r="C15" s="22" t="s">
        <v>30</v>
      </c>
      <c r="D15" s="19">
        <v>120000</v>
      </c>
      <c r="E15" s="6"/>
      <c r="F15" s="12"/>
      <c r="G15" s="12"/>
      <c r="H15" s="12"/>
      <c r="I15" s="7"/>
      <c r="J15" s="7"/>
    </row>
    <row r="16" spans="1:10" ht="13.5">
      <c r="A16" s="5"/>
      <c r="B16" s="21"/>
      <c r="C16" s="6"/>
      <c r="D16" s="19"/>
      <c r="E16" s="6"/>
      <c r="F16" s="12"/>
      <c r="G16" s="12"/>
      <c r="H16" s="12"/>
      <c r="I16" s="7"/>
      <c r="J16" s="7"/>
    </row>
    <row r="17" spans="1:10" ht="13.5">
      <c r="A17" s="5">
        <v>3</v>
      </c>
      <c r="B17" s="21" t="s">
        <v>24</v>
      </c>
      <c r="C17" s="6">
        <v>2000000</v>
      </c>
      <c r="D17" s="19"/>
      <c r="E17" s="6">
        <f>SUM(D18:D19)</f>
        <v>1716000</v>
      </c>
      <c r="F17" s="23">
        <f>(E17*100)/C17</f>
        <v>85.8</v>
      </c>
      <c r="G17" s="20">
        <v>0.208</v>
      </c>
      <c r="H17" s="20">
        <v>0.208</v>
      </c>
      <c r="I17" s="7">
        <f>(H17*100)/G17-100</f>
        <v>0</v>
      </c>
      <c r="J17" s="7">
        <f>FLOOR(H17,0.00001)*E17</f>
        <v>356928.00000000006</v>
      </c>
    </row>
    <row r="18" spans="1:10" ht="13.5">
      <c r="A18" s="5"/>
      <c r="B18" s="21"/>
      <c r="C18" s="22" t="s">
        <v>31</v>
      </c>
      <c r="D18" s="19">
        <v>163000</v>
      </c>
      <c r="E18" s="6"/>
      <c r="F18" s="12"/>
      <c r="G18" s="12"/>
      <c r="H18" s="12"/>
      <c r="I18" s="7"/>
      <c r="J18" s="7"/>
    </row>
    <row r="19" spans="1:10" ht="13.5">
      <c r="A19" s="5"/>
      <c r="B19" s="21"/>
      <c r="C19" s="22" t="s">
        <v>28</v>
      </c>
      <c r="D19" s="19">
        <v>1553000</v>
      </c>
      <c r="E19" s="6"/>
      <c r="F19" s="12"/>
      <c r="G19" s="12"/>
      <c r="H19" s="12"/>
      <c r="I19" s="7"/>
      <c r="J19" s="7"/>
    </row>
    <row r="20" spans="1:10" ht="13.5">
      <c r="A20" s="5"/>
      <c r="B20" s="21"/>
      <c r="C20" s="6"/>
      <c r="D20" s="6"/>
      <c r="E20" s="6"/>
      <c r="F20" s="12"/>
      <c r="G20" s="12"/>
      <c r="H20" s="12"/>
      <c r="I20" s="7"/>
      <c r="J20" s="7"/>
    </row>
    <row r="21" spans="1:10" ht="13.5">
      <c r="A21" s="5">
        <v>4</v>
      </c>
      <c r="B21" s="21" t="s">
        <v>25</v>
      </c>
      <c r="C21" s="6">
        <v>500000</v>
      </c>
      <c r="D21" s="19">
        <v>0</v>
      </c>
      <c r="E21" s="19">
        <v>0</v>
      </c>
      <c r="F21" s="12">
        <f>(E21*100)/C21</f>
        <v>0</v>
      </c>
      <c r="G21" s="20">
        <v>0.225</v>
      </c>
      <c r="H21" s="19">
        <v>0</v>
      </c>
      <c r="I21" s="19">
        <v>0</v>
      </c>
      <c r="J21" s="7">
        <f>FLOOR(H21,0.00001)*E21</f>
        <v>0</v>
      </c>
    </row>
    <row r="22" spans="1:10" ht="13.5">
      <c r="A22" s="5"/>
      <c r="B22" s="21"/>
      <c r="C22" s="22" t="s">
        <v>32</v>
      </c>
      <c r="D22" s="19"/>
      <c r="E22" s="6"/>
      <c r="F22" s="12"/>
      <c r="G22" s="12"/>
      <c r="H22" s="12"/>
      <c r="I22" s="7"/>
      <c r="J22" s="7"/>
    </row>
    <row r="23" spans="1:10" ht="13.5">
      <c r="A23" s="5"/>
      <c r="B23" s="21"/>
      <c r="C23" s="6"/>
      <c r="D23" s="19"/>
      <c r="E23" s="6"/>
      <c r="F23" s="12"/>
      <c r="G23" s="12"/>
      <c r="H23" s="12"/>
      <c r="I23" s="7"/>
      <c r="J23" s="7"/>
    </row>
    <row r="24" spans="1:10" ht="13.5">
      <c r="A24" s="5">
        <v>5</v>
      </c>
      <c r="B24" s="21" t="s">
        <v>26</v>
      </c>
      <c r="C24" s="6">
        <v>750000</v>
      </c>
      <c r="D24" s="19">
        <v>0</v>
      </c>
      <c r="E24" s="19">
        <v>0</v>
      </c>
      <c r="F24" s="12">
        <f>(E24*100)/C24</f>
        <v>0</v>
      </c>
      <c r="G24" s="20">
        <v>0.225</v>
      </c>
      <c r="H24" s="19">
        <v>0</v>
      </c>
      <c r="I24" s="19">
        <v>0</v>
      </c>
      <c r="J24" s="7">
        <f>FLOOR(H24,0.00001)*E24</f>
        <v>0</v>
      </c>
    </row>
    <row r="25" spans="1:10" ht="13.5">
      <c r="A25" s="5"/>
      <c r="B25" s="14"/>
      <c r="C25" s="22" t="s">
        <v>32</v>
      </c>
      <c r="D25" s="19"/>
      <c r="E25" s="6"/>
      <c r="F25" s="12"/>
      <c r="G25" s="12"/>
      <c r="H25" s="12"/>
      <c r="I25" s="7"/>
      <c r="J25" s="7"/>
    </row>
    <row r="26" spans="1:10" ht="13.5">
      <c r="A26" s="5"/>
      <c r="B26" s="11"/>
      <c r="C26" s="6"/>
      <c r="D26" s="19"/>
      <c r="E26" s="6"/>
      <c r="F26" s="12"/>
      <c r="G26" s="12"/>
      <c r="H26" s="12"/>
      <c r="I26" s="7"/>
      <c r="J26" s="7"/>
    </row>
    <row r="27" spans="1:10" ht="13.5">
      <c r="A27" s="16"/>
      <c r="B27" s="15" t="s">
        <v>15</v>
      </c>
      <c r="C27" s="18">
        <f>SUM(C10:C26)</f>
        <v>4150000</v>
      </c>
      <c r="D27" s="18">
        <f>SUM(D10:D26)</f>
        <v>2326000</v>
      </c>
      <c r="E27" s="18">
        <f>SUM(E10:E26)</f>
        <v>2326000</v>
      </c>
      <c r="F27" s="26">
        <f>(E27*100)/C27</f>
        <v>56.04819277108434</v>
      </c>
      <c r="G27" s="17"/>
      <c r="H27" s="17"/>
      <c r="I27" s="17"/>
      <c r="J27" s="27">
        <f>SUM(J10:J26)</f>
        <v>509048.00000000006</v>
      </c>
    </row>
    <row r="28" ht="12.75">
      <c r="C28" s="13"/>
    </row>
    <row r="29" spans="1:10" ht="13.5">
      <c r="A29" s="16"/>
      <c r="B29" s="15" t="s">
        <v>19</v>
      </c>
      <c r="C29" s="18">
        <f>SUM(C27)</f>
        <v>4150000</v>
      </c>
      <c r="D29" s="18">
        <f>SUM(D27)</f>
        <v>2326000</v>
      </c>
      <c r="E29" s="18">
        <f>SUM(E27)</f>
        <v>2326000</v>
      </c>
      <c r="F29" s="26">
        <f>(E29*100)/C29</f>
        <v>56.04819277108434</v>
      </c>
      <c r="G29" s="17"/>
      <c r="H29" s="17"/>
      <c r="I29" s="17"/>
      <c r="J29" s="27">
        <f>SUM(J27)</f>
        <v>509048.00000000006</v>
      </c>
    </row>
    <row r="30" spans="2:3" ht="13.5">
      <c r="B30" s="5"/>
      <c r="C30" s="13"/>
    </row>
    <row r="31" spans="2:3" ht="13.5">
      <c r="B31" s="5"/>
      <c r="C31" s="13"/>
    </row>
    <row r="32" spans="2:3" ht="13.5">
      <c r="B32" s="5"/>
      <c r="C32" s="13"/>
    </row>
    <row r="33" spans="2:5" ht="13.5">
      <c r="B33" s="5"/>
      <c r="C33" s="13"/>
      <c r="E33" t="s">
        <v>8</v>
      </c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2007-05-17T16:15:19Z</dcterms:modified>
  <cp:category/>
  <cp:version/>
  <cp:contentType/>
  <cp:contentStatus/>
</cp:coreProperties>
</file>