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77 PEP Feija Core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<sst xmlns="http://schemas.openxmlformats.org/spreadsheetml/2006/main" count="45" uniqueCount="33">
  <si>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BBSB - Bolsa de Mercadoria de Brasília</t>
  </si>
  <si>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</si>
  <si>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</si>
  <si>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</si>
  <si>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</si>
  <si>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</si>
  <si>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</si>
  <si>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</si>
  <si>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</si>
  <si>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</si>
  <si>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</si>
  <si>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</si>
  <si>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</si>
  <si>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</si>
  <si>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</si>
  <si>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</si>
  <si>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RS</t>
  </si>
  <si>
    <t>MS</t>
  </si>
  <si>
    <t>Media Regional</t>
  </si>
  <si>
    <t>Qtda</t>
  </si>
  <si>
    <t>Adquirida</t>
  </si>
  <si>
    <t>por BOLSA</t>
  </si>
  <si>
    <t>MT</t>
  </si>
  <si>
    <t>Media Total</t>
  </si>
  <si>
    <t>GO</t>
  </si>
  <si>
    <t>DF</t>
  </si>
  <si>
    <t>MG</t>
  </si>
  <si>
    <t>PR</t>
  </si>
  <si>
    <t>SC</t>
  </si>
  <si>
    <t>ESTADO/ORIGEM</t>
  </si>
  <si>
    <t>AVISO DE LEILÃO DE PRÊMIO PARA ESCOAMENTO DE FEIJÃO CORES - PEP N.º 277/07 - 25/04/2007</t>
  </si>
  <si>
    <t>RETIRADO</t>
  </si>
  <si>
    <t>BBSB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</si>
</sst>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6"/>
  <sheetViews>
    <sheetView tabSelected="1" workbookViewId="0" topLeftCell="A1">
      <selection activeCell="I33" sqref="I33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7.28125" style="0" bestFit="1" customWidth="1"/>
    <col min="4" max="5" width="13.710937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10" ht="49.5" customHeight="1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2</v>
      </c>
      <c r="D5" s="18" t="s">
        <v>19</v>
      </c>
      <c r="E5" s="18" t="s">
        <v>2</v>
      </c>
      <c r="F5" s="4" t="s">
        <v>3</v>
      </c>
      <c r="G5" s="4" t="s">
        <v>4</v>
      </c>
      <c r="H5" s="4" t="s">
        <v>4</v>
      </c>
      <c r="I5" s="4" t="s">
        <v>3</v>
      </c>
      <c r="J5" s="4" t="s">
        <v>14</v>
      </c>
    </row>
    <row r="6" spans="1:10" ht="13.5">
      <c r="A6" s="9" t="s">
        <v>1</v>
      </c>
      <c r="B6" s="9" t="s">
        <v>29</v>
      </c>
      <c r="C6" s="5" t="s">
        <v>10</v>
      </c>
      <c r="D6" s="5" t="s">
        <v>20</v>
      </c>
      <c r="E6" s="18" t="s">
        <v>11</v>
      </c>
      <c r="F6" s="5" t="s">
        <v>5</v>
      </c>
      <c r="G6" s="5" t="s">
        <v>6</v>
      </c>
      <c r="H6" s="5" t="s">
        <v>7</v>
      </c>
      <c r="I6" s="5" t="s">
        <v>8</v>
      </c>
      <c r="J6" s="5"/>
    </row>
    <row r="7" spans="1:10" ht="13.5">
      <c r="A7" s="5"/>
      <c r="B7" s="5"/>
      <c r="C7" s="5" t="s">
        <v>13</v>
      </c>
      <c r="D7" s="5" t="s">
        <v>21</v>
      </c>
      <c r="E7" s="18" t="s">
        <v>13</v>
      </c>
      <c r="F7" s="5" t="s">
        <v>12</v>
      </c>
      <c r="G7" s="5" t="s">
        <v>12</v>
      </c>
      <c r="H7" s="5" t="s">
        <v>12</v>
      </c>
      <c r="I7" s="5" t="s">
        <v>12</v>
      </c>
      <c r="J7" s="5" t="s">
        <v>15</v>
      </c>
    </row>
    <row r="8" spans="1:10" ht="13.5">
      <c r="A8" s="10"/>
      <c r="B8" s="10"/>
      <c r="C8" s="10"/>
      <c r="D8" s="10"/>
      <c r="E8" s="10"/>
      <c r="F8" s="10"/>
      <c r="G8" s="10"/>
      <c r="H8" s="10"/>
      <c r="I8" s="10"/>
      <c r="J8" s="11"/>
    </row>
    <row r="9" spans="1:10" ht="13.5">
      <c r="A9" s="23" t="s">
        <v>17</v>
      </c>
      <c r="B9" s="24"/>
      <c r="C9" s="24"/>
      <c r="D9" s="24"/>
      <c r="E9" s="24"/>
      <c r="F9" s="24"/>
      <c r="G9" s="24"/>
      <c r="H9" s="24"/>
      <c r="I9" s="24"/>
      <c r="J9" s="25"/>
    </row>
    <row r="10" spans="1:10" ht="13.5">
      <c r="A10" s="10"/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13.5">
      <c r="A11" s="6">
        <v>1</v>
      </c>
      <c r="B11" s="12" t="s">
        <v>25</v>
      </c>
      <c r="C11" s="7">
        <v>250000</v>
      </c>
      <c r="D11" s="16"/>
      <c r="E11" s="7">
        <f>SUM(D13)</f>
        <v>0</v>
      </c>
      <c r="F11" s="13">
        <f>(E11*100)/C11</f>
        <v>0</v>
      </c>
      <c r="G11" s="13">
        <v>0.117</v>
      </c>
      <c r="H11" s="13">
        <v>0.117</v>
      </c>
      <c r="I11" s="8">
        <f>(H11*100)/G11-100</f>
        <v>0</v>
      </c>
      <c r="J11" s="8">
        <f>FLOOR(H11,0.00001)*E11</f>
        <v>0</v>
      </c>
    </row>
    <row r="12" spans="1:10" ht="13.5">
      <c r="A12" s="6"/>
      <c r="B12" s="12" t="s">
        <v>31</v>
      </c>
      <c r="C12" s="7"/>
      <c r="D12" s="16"/>
      <c r="E12" s="7"/>
      <c r="F12" s="13"/>
      <c r="G12" s="13"/>
      <c r="H12" s="13"/>
      <c r="I12" s="8"/>
      <c r="J12" s="8"/>
    </row>
    <row r="13" spans="1:10" ht="13.5">
      <c r="A13" s="6"/>
      <c r="B13" s="12"/>
      <c r="C13" s="7"/>
      <c r="D13" s="7"/>
      <c r="E13" s="7"/>
      <c r="F13" s="13"/>
      <c r="G13" s="13"/>
      <c r="H13" s="13"/>
      <c r="I13" s="8"/>
      <c r="J13" s="8"/>
    </row>
    <row r="14" spans="1:10" ht="13.5">
      <c r="A14" s="6">
        <v>2</v>
      </c>
      <c r="B14" s="12" t="s">
        <v>24</v>
      </c>
      <c r="C14" s="7">
        <v>1000000</v>
      </c>
      <c r="D14" s="22"/>
      <c r="E14" s="7">
        <f>SUM(D15)</f>
        <v>400000</v>
      </c>
      <c r="F14" s="13">
        <f>(E14*100)/C14</f>
        <v>40</v>
      </c>
      <c r="G14" s="13">
        <v>0.117</v>
      </c>
      <c r="H14" s="13">
        <v>0.0117</v>
      </c>
      <c r="I14" s="8">
        <f>(H14*100)/G14-100</f>
        <v>-90</v>
      </c>
      <c r="J14" s="8">
        <f>FLOOR(H14,0.00001)*E14</f>
        <v>4680</v>
      </c>
    </row>
    <row r="15" spans="1:10" ht="13.5">
      <c r="A15" s="6"/>
      <c r="B15" s="12"/>
      <c r="C15" s="7" t="s">
        <v>32</v>
      </c>
      <c r="D15" s="22">
        <v>400000</v>
      </c>
      <c r="E15" s="7"/>
      <c r="F15" s="13"/>
      <c r="G15" s="13"/>
      <c r="H15" s="13"/>
      <c r="I15" s="8"/>
      <c r="J15" s="8"/>
    </row>
    <row r="16" spans="1:10" ht="13.5">
      <c r="A16" s="6"/>
      <c r="B16" s="12"/>
      <c r="C16" s="7"/>
      <c r="D16" s="7"/>
      <c r="E16" s="7"/>
      <c r="F16" s="13"/>
      <c r="G16" s="13"/>
      <c r="H16" s="13"/>
      <c r="I16" s="8"/>
      <c r="J16" s="8"/>
    </row>
    <row r="17" spans="1:10" ht="13.5">
      <c r="A17" s="6">
        <v>3</v>
      </c>
      <c r="B17" s="12" t="s">
        <v>22</v>
      </c>
      <c r="C17" s="7">
        <v>500000</v>
      </c>
      <c r="D17" s="22"/>
      <c r="E17" s="7">
        <f>SUM(D19)</f>
        <v>0</v>
      </c>
      <c r="F17" s="13">
        <f>(E17*100)/C17</f>
        <v>0</v>
      </c>
      <c r="G17" s="13">
        <v>0.059</v>
      </c>
      <c r="H17" s="13">
        <v>0.059</v>
      </c>
      <c r="I17" s="8">
        <f>(H17*100)/G17-100</f>
        <v>0</v>
      </c>
      <c r="J17" s="8">
        <f>FLOOR(H17,0.00001)*E17</f>
        <v>0</v>
      </c>
    </row>
    <row r="18" spans="1:10" ht="13.5">
      <c r="A18" s="6"/>
      <c r="B18" s="12" t="s">
        <v>31</v>
      </c>
      <c r="C18" s="7"/>
      <c r="D18" s="22"/>
      <c r="E18" s="7"/>
      <c r="F18" s="13"/>
      <c r="G18" s="13"/>
      <c r="H18" s="13"/>
      <c r="I18" s="8"/>
      <c r="J18" s="8"/>
    </row>
    <row r="19" spans="1:10" ht="13.5">
      <c r="A19" s="6"/>
      <c r="B19" s="12"/>
      <c r="C19" s="7"/>
      <c r="D19" s="7"/>
      <c r="E19" s="7"/>
      <c r="F19" s="13"/>
      <c r="G19" s="13"/>
      <c r="H19" s="13"/>
      <c r="I19" s="8"/>
      <c r="J19" s="8"/>
    </row>
    <row r="20" spans="1:10" ht="13.5">
      <c r="A20" s="6">
        <v>4</v>
      </c>
      <c r="B20" s="12" t="s">
        <v>26</v>
      </c>
      <c r="C20" s="7">
        <v>1000000</v>
      </c>
      <c r="D20" s="22"/>
      <c r="E20" s="7">
        <f>SUM(D22)</f>
        <v>0</v>
      </c>
      <c r="F20" s="13">
        <f>(E20*100)/C20</f>
        <v>0</v>
      </c>
      <c r="G20" s="13">
        <v>0.117</v>
      </c>
      <c r="H20" s="13">
        <v>0.117</v>
      </c>
      <c r="I20" s="8">
        <f>(H20*100)/G20-100</f>
        <v>0</v>
      </c>
      <c r="J20" s="8">
        <f>FLOOR(H20,0.00001)*E20</f>
        <v>0</v>
      </c>
    </row>
    <row r="21" spans="1:10" ht="13.5">
      <c r="A21" s="6"/>
      <c r="B21" s="12" t="s">
        <v>31</v>
      </c>
      <c r="C21" s="7"/>
      <c r="D21" s="22"/>
      <c r="E21" s="7"/>
      <c r="F21" s="13"/>
      <c r="G21" s="13"/>
      <c r="H21" s="13"/>
      <c r="I21" s="8"/>
      <c r="J21" s="8"/>
    </row>
    <row r="22" spans="1:10" ht="13.5">
      <c r="A22" s="6"/>
      <c r="B22" s="12"/>
      <c r="C22" s="7"/>
      <c r="D22" s="7"/>
      <c r="E22" s="7"/>
      <c r="F22" s="13"/>
      <c r="G22" s="13"/>
      <c r="H22" s="13"/>
      <c r="I22" s="8"/>
      <c r="J22" s="8"/>
    </row>
    <row r="23" spans="1:10" ht="13.5">
      <c r="A23" s="6">
        <v>5</v>
      </c>
      <c r="B23" s="12" t="s">
        <v>27</v>
      </c>
      <c r="C23" s="7">
        <v>1750000</v>
      </c>
      <c r="D23" s="22"/>
      <c r="E23" s="7">
        <f>SUM(D25)</f>
        <v>0</v>
      </c>
      <c r="F23" s="13">
        <f>(E23*100)/C23</f>
        <v>0</v>
      </c>
      <c r="G23" s="13">
        <v>0.124</v>
      </c>
      <c r="H23" s="13">
        <v>0.124</v>
      </c>
      <c r="I23" s="8">
        <f>(H23*100)/G23-100</f>
        <v>0</v>
      </c>
      <c r="J23" s="8">
        <f>FLOOR(H23,0.00001)*E23</f>
        <v>0</v>
      </c>
    </row>
    <row r="24" spans="1:10" ht="13.5">
      <c r="A24" s="6"/>
      <c r="B24" s="12" t="s">
        <v>31</v>
      </c>
      <c r="C24" s="7"/>
      <c r="D24" s="22"/>
      <c r="E24" s="7"/>
      <c r="F24" s="13"/>
      <c r="G24" s="13"/>
      <c r="H24" s="13"/>
      <c r="I24" s="8"/>
      <c r="J24" s="8"/>
    </row>
    <row r="25" spans="1:10" ht="13.5">
      <c r="A25" s="6"/>
      <c r="B25" s="12"/>
      <c r="C25" s="7"/>
      <c r="D25" s="7"/>
      <c r="E25" s="7"/>
      <c r="F25" s="13"/>
      <c r="G25" s="13"/>
      <c r="H25" s="13"/>
      <c r="I25" s="8"/>
      <c r="J25" s="8"/>
    </row>
    <row r="26" spans="1:10" ht="13.5">
      <c r="A26" s="6">
        <v>6</v>
      </c>
      <c r="B26" s="12" t="s">
        <v>16</v>
      </c>
      <c r="C26" s="7">
        <v>500000</v>
      </c>
      <c r="D26" s="22"/>
      <c r="E26" s="7">
        <f>SUM(D28)</f>
        <v>0</v>
      </c>
      <c r="F26" s="13">
        <f>(E26*100)/C26</f>
        <v>0</v>
      </c>
      <c r="G26" s="13">
        <v>0.124</v>
      </c>
      <c r="H26" s="13">
        <v>0.124</v>
      </c>
      <c r="I26" s="8">
        <f>(H26*100)/G26-100</f>
        <v>0</v>
      </c>
      <c r="J26" s="8">
        <f>FLOOR(H26,0.00001)*E26</f>
        <v>0</v>
      </c>
    </row>
    <row r="27" spans="1:10" ht="13.5">
      <c r="A27" s="6"/>
      <c r="B27" s="12" t="s">
        <v>31</v>
      </c>
      <c r="C27" s="7"/>
      <c r="D27" s="22"/>
      <c r="E27" s="7"/>
      <c r="F27" s="13"/>
      <c r="G27" s="13"/>
      <c r="H27" s="13"/>
      <c r="I27" s="8"/>
      <c r="J27" s="8"/>
    </row>
    <row r="28" spans="1:10" ht="13.5">
      <c r="A28" s="6"/>
      <c r="B28" s="12"/>
      <c r="C28" s="7"/>
      <c r="D28" s="7"/>
      <c r="E28" s="7"/>
      <c r="F28" s="13"/>
      <c r="G28" s="13"/>
      <c r="H28" s="13"/>
      <c r="I28" s="8"/>
      <c r="J28" s="8"/>
    </row>
    <row r="29" spans="1:10" ht="13.5">
      <c r="A29" s="6">
        <v>8</v>
      </c>
      <c r="B29" s="12" t="s">
        <v>28</v>
      </c>
      <c r="C29" s="7">
        <v>1000000</v>
      </c>
      <c r="D29" s="22"/>
      <c r="E29" s="7">
        <f>SUM(D31)</f>
        <v>0</v>
      </c>
      <c r="F29" s="13">
        <f>(E29*100)/C29</f>
        <v>0</v>
      </c>
      <c r="G29" s="13">
        <v>0.117</v>
      </c>
      <c r="H29" s="13">
        <v>0.117</v>
      </c>
      <c r="I29" s="8">
        <f>(H29*100)/G29-100</f>
        <v>0</v>
      </c>
      <c r="J29" s="8">
        <f>FLOOR(H29,0.00001)*E29</f>
        <v>0</v>
      </c>
    </row>
    <row r="30" spans="1:10" ht="13.5">
      <c r="A30" s="6"/>
      <c r="B30" s="12" t="s">
        <v>31</v>
      </c>
      <c r="C30" s="7"/>
      <c r="D30" s="22"/>
      <c r="E30" s="7"/>
      <c r="F30" s="13"/>
      <c r="G30" s="13"/>
      <c r="H30" s="13"/>
      <c r="I30" s="8"/>
      <c r="J30" s="8"/>
    </row>
    <row r="31" spans="1:10" ht="13.5">
      <c r="A31" s="6"/>
      <c r="B31" s="12"/>
      <c r="C31" s="7"/>
      <c r="D31" s="7"/>
      <c r="E31" s="7"/>
      <c r="F31" s="13"/>
      <c r="G31" s="13"/>
      <c r="H31" s="13"/>
      <c r="I31" s="8"/>
      <c r="J31" s="8"/>
    </row>
    <row r="32" spans="1:10" ht="13.5">
      <c r="A32" s="19"/>
      <c r="B32" s="17" t="s">
        <v>18</v>
      </c>
      <c r="C32" s="21">
        <f>SUM(C11:C29)</f>
        <v>6000000</v>
      </c>
      <c r="D32" s="21">
        <f>SUM(D11:D29)</f>
        <v>400000</v>
      </c>
      <c r="E32" s="21">
        <f>SUM(E11:E29)</f>
        <v>400000</v>
      </c>
      <c r="F32" s="14">
        <f>(E32*100)/C32</f>
        <v>6.666666666666667</v>
      </c>
      <c r="G32" s="20"/>
      <c r="H32" s="20"/>
      <c r="I32" s="20"/>
      <c r="J32" s="21">
        <f>SUM(J11:J29)</f>
        <v>4680</v>
      </c>
    </row>
    <row r="33" ht="12.75">
      <c r="C33" s="15"/>
    </row>
    <row r="34" spans="1:10" ht="13.5">
      <c r="A34" s="19"/>
      <c r="B34" s="17" t="s">
        <v>23</v>
      </c>
      <c r="C34" s="21">
        <f>SUM(C32)</f>
        <v>6000000</v>
      </c>
      <c r="D34" s="21">
        <f>SUM(D32)</f>
        <v>400000</v>
      </c>
      <c r="E34" s="21">
        <f>SUM(E32)</f>
        <v>400000</v>
      </c>
      <c r="F34" s="14">
        <f>(E34*100)/C34</f>
        <v>6.666666666666667</v>
      </c>
      <c r="G34" s="20"/>
      <c r="H34" s="20"/>
      <c r="I34" s="20"/>
      <c r="J34" s="21">
        <f>SUM(J32)</f>
        <v>4680</v>
      </c>
    </row>
    <row r="35" spans="2:3" ht="13.5">
      <c r="B35" s="6"/>
      <c r="C35" s="15"/>
    </row>
    <row r="36" spans="2:3" ht="13.5">
      <c r="B36" s="6"/>
      <c r="C36" s="15"/>
    </row>
    <row r="37" spans="2:3" ht="13.5">
      <c r="B37" s="6"/>
      <c r="C37" s="15"/>
    </row>
    <row r="38" spans="2:5" ht="13.5">
      <c r="B38" s="6"/>
      <c r="C38" s="15"/>
      <c r="E38" t="s">
        <v>9</v>
      </c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</sheetData>
  <mergeCells count="2">
    <mergeCell ref="A9:J9"/>
    <mergeCell ref="A3:J3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2007-04-26T18:06:44Z</dcterms:modified>
  <cp:category/>
  <cp:version/>
  <cp:contentType/>
  <cp:contentStatus/>
</cp:coreProperties>
</file>