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<sst xmlns="http://schemas.openxmlformats.org/spreadsheetml/2006/main" count="44" uniqueCount="32">
  <si>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</si>
  <si>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</si>
  <si>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</si>
  <si>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</si>
  <si>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</si>
  <si>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</si>
  <si>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</si>
  <si>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</si>
  <si>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</si>
  <si>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</si>
  <si>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</si>
  <si>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</si>
  <si>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</si>
  <si>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</si>
  <si>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</si>
  <si>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</si>
  <si>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</si>
  <si>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</si>
  <si>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</si>
  <si>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</si>
  <si>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</si>
  <si>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</si>
  <si>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BOLSA</t>
  </si>
  <si>
    <t>AVISO DE LEILÃO DE PRÊMIO EQUALIZADOR PAGO AO PRODUTOR RURAL DE MILHO EM
GRÃOS E/OU SUA COOPERATIVA – PEPRO N.º294/07 - 03/05/2007</t>
  </si>
  <si>
    <t>GO</t>
  </si>
  <si>
    <t>BNM</t>
  </si>
  <si>
    <t>BCMCO</t>
  </si>
  <si>
    <t>BHCP</t>
  </si>
  <si>
    <t xml:space="preserve">BBM GO </t>
  </si>
  <si>
    <t>BBM UB</t>
  </si>
  <si>
    <t>BBM RS</t>
  </si>
  <si>
    <t>RETIRADO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</si>
</sst>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9" fontId="1" fillId="0" borderId="0" xfId="20" applyNumberFormat="1" applyFont="1" applyAlignment="1">
      <alignment/>
    </xf>
    <xf numFmtId="2" fontId="1" fillId="0" borderId="0" xfId="20" applyNumberFormat="1" applyFont="1" applyAlignment="1">
      <alignment horizontal="center" vertical="center"/>
    </xf>
    <xf numFmtId="2" fontId="1" fillId="2" borderId="4" xfId="2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67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6.28125" style="0" customWidth="1"/>
    <col min="2" max="2" width="20.8515625" style="0" customWidth="1"/>
    <col min="3" max="3" width="17.28125" style="0" bestFit="1" customWidth="1"/>
    <col min="4" max="5" width="14.851562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6.00390625" style="0" bestFit="1" customWidth="1"/>
  </cols>
  <sheetData>
    <row r="1" ht="62.25" customHeight="1"/>
    <row r="2" spans="1:10" ht="49.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16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20</v>
      </c>
      <c r="C5" s="24" t="s">
        <v>9</v>
      </c>
      <c r="D5" s="24" t="s">
        <v>17</v>
      </c>
      <c r="E5" s="4" t="s">
        <v>10</v>
      </c>
      <c r="F5" s="25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18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0" t="s">
        <v>21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1" t="s">
        <v>24</v>
      </c>
      <c r="C10" s="6">
        <v>18000000</v>
      </c>
      <c r="D10" s="14"/>
      <c r="E10" s="6">
        <f>SUM(D11:D16)</f>
        <v>18000000</v>
      </c>
      <c r="F10" s="27">
        <f>(E10*100)/C10</f>
        <v>100</v>
      </c>
      <c r="G10" s="12">
        <v>0.096</v>
      </c>
      <c r="H10" s="12">
        <v>0.096</v>
      </c>
      <c r="I10" s="7">
        <f>(H10*100)/G10-100</f>
        <v>0</v>
      </c>
      <c r="J10" s="26">
        <f>FLOOR(H10,0.00001)*E10</f>
        <v>1728000</v>
      </c>
    </row>
    <row r="11" spans="1:10" ht="13.5">
      <c r="A11" s="5"/>
      <c r="B11" s="14" t="s">
        <v>22</v>
      </c>
      <c r="C11" s="6" t="s">
        <v>25</v>
      </c>
      <c r="D11" s="6">
        <v>780000</v>
      </c>
      <c r="E11" s="6"/>
      <c r="F11" s="12"/>
      <c r="G11" s="12"/>
      <c r="H11" s="12"/>
      <c r="I11" s="7"/>
      <c r="J11" s="7"/>
    </row>
    <row r="12" spans="1:10" ht="13.5">
      <c r="A12" s="5"/>
      <c r="B12" s="14"/>
      <c r="C12" s="6" t="s">
        <v>26</v>
      </c>
      <c r="D12" s="6">
        <v>5400000</v>
      </c>
      <c r="E12" s="6"/>
      <c r="F12" s="12"/>
      <c r="G12" s="12"/>
      <c r="H12" s="12"/>
      <c r="I12" s="7"/>
      <c r="J12" s="7"/>
    </row>
    <row r="13" spans="1:10" ht="13.5">
      <c r="A13" s="5"/>
      <c r="B13" s="14"/>
      <c r="C13" s="6" t="s">
        <v>27</v>
      </c>
      <c r="D13" s="6">
        <v>120000</v>
      </c>
      <c r="E13" s="6"/>
      <c r="F13" s="12"/>
      <c r="G13" s="12"/>
      <c r="H13" s="12"/>
      <c r="I13" s="7"/>
      <c r="J13" s="7"/>
    </row>
    <row r="14" spans="1:10" ht="13.5">
      <c r="A14" s="5"/>
      <c r="B14" s="14"/>
      <c r="C14" s="6" t="s">
        <v>28</v>
      </c>
      <c r="D14" s="6">
        <v>2400000</v>
      </c>
      <c r="E14" s="6"/>
      <c r="F14" s="12"/>
      <c r="G14" s="12"/>
      <c r="H14" s="12"/>
      <c r="I14" s="7"/>
      <c r="J14" s="7"/>
    </row>
    <row r="15" spans="1:10" ht="13.5">
      <c r="A15" s="5"/>
      <c r="B15" s="14"/>
      <c r="C15" s="6" t="s">
        <v>29</v>
      </c>
      <c r="D15" s="6">
        <v>3220000</v>
      </c>
      <c r="E15" s="6"/>
      <c r="F15" s="12"/>
      <c r="G15" s="12"/>
      <c r="H15" s="12"/>
      <c r="I15" s="7"/>
      <c r="J15" s="7"/>
    </row>
    <row r="16" spans="1:10" ht="13.5">
      <c r="A16" s="5"/>
      <c r="B16" s="11"/>
      <c r="C16" s="6" t="s">
        <v>30</v>
      </c>
      <c r="D16" s="6">
        <v>6080000</v>
      </c>
      <c r="E16" s="6"/>
      <c r="F16" s="12"/>
      <c r="G16" s="12"/>
      <c r="H16" s="12"/>
      <c r="I16" s="7"/>
      <c r="J16" s="7"/>
    </row>
    <row r="17" spans="1:10" ht="13.5">
      <c r="A17" s="5"/>
      <c r="B17" s="11"/>
      <c r="C17" s="6"/>
      <c r="D17" s="6"/>
      <c r="E17" s="6"/>
      <c r="F17" s="12"/>
      <c r="G17" s="12"/>
      <c r="H17" s="12"/>
      <c r="I17" s="7"/>
      <c r="J17" s="7"/>
    </row>
    <row r="18" spans="1:10" ht="13.5">
      <c r="A18" s="5">
        <v>2</v>
      </c>
      <c r="B18" s="11" t="s">
        <v>24</v>
      </c>
      <c r="C18" s="6">
        <v>5000000</v>
      </c>
      <c r="D18" s="19"/>
      <c r="E18" s="6"/>
      <c r="F18" s="12">
        <f>(E18*100)/C18</f>
        <v>0</v>
      </c>
      <c r="G18" s="12">
        <v>0.056</v>
      </c>
      <c r="H18" s="12"/>
      <c r="I18" s="7"/>
      <c r="J18" s="7">
        <f>FLOOR(H18,0.00001)*E18</f>
        <v>0</v>
      </c>
    </row>
    <row r="19" spans="1:10" ht="13.5">
      <c r="A19" s="5"/>
      <c r="B19" s="14" t="s">
        <v>22</v>
      </c>
      <c r="C19" s="6" t="s">
        <v>31</v>
      </c>
      <c r="D19" s="19"/>
      <c r="E19" s="6"/>
      <c r="F19" s="12"/>
      <c r="G19" s="12"/>
      <c r="H19" s="12"/>
      <c r="I19" s="7"/>
      <c r="J19" s="7"/>
    </row>
    <row r="20" spans="1:10" ht="13.5">
      <c r="A20" s="5"/>
      <c r="B20" s="11"/>
      <c r="C20" s="6"/>
      <c r="D20" s="19"/>
      <c r="E20" s="6"/>
      <c r="F20" s="12"/>
      <c r="G20" s="12"/>
      <c r="H20" s="12"/>
      <c r="I20" s="7"/>
      <c r="J20" s="7"/>
    </row>
    <row r="21" spans="1:10" ht="13.5">
      <c r="A21" s="5">
        <v>3</v>
      </c>
      <c r="B21" s="11" t="s">
        <v>24</v>
      </c>
      <c r="C21" s="6">
        <v>7000000</v>
      </c>
      <c r="D21" s="19"/>
      <c r="E21" s="6">
        <f>SUM(D22)</f>
        <v>600000</v>
      </c>
      <c r="F21" s="27">
        <f>(E21*100)/C21</f>
        <v>8.571428571428571</v>
      </c>
      <c r="G21" s="12">
        <v>0.037</v>
      </c>
      <c r="H21" s="12">
        <v>0.037</v>
      </c>
      <c r="I21" s="7">
        <f>(H21*100)/G21-100</f>
        <v>0</v>
      </c>
      <c r="J21" s="7">
        <f>FLOOR(H21,0.00001)*E21</f>
        <v>22200.000000000004</v>
      </c>
    </row>
    <row r="22" spans="1:10" ht="13.5">
      <c r="A22" s="5"/>
      <c r="B22" s="14" t="s">
        <v>22</v>
      </c>
      <c r="C22" s="6" t="s">
        <v>29</v>
      </c>
      <c r="D22" s="19">
        <v>600000</v>
      </c>
      <c r="E22" s="6"/>
      <c r="F22" s="12"/>
      <c r="G22" s="12"/>
      <c r="H22" s="12"/>
      <c r="I22" s="7"/>
      <c r="J22" s="7"/>
    </row>
    <row r="23" spans="1:10" ht="13.5">
      <c r="A23" s="5"/>
      <c r="B23" s="11"/>
      <c r="C23" s="6"/>
      <c r="D23" s="6"/>
      <c r="E23" s="6"/>
      <c r="F23" s="12"/>
      <c r="G23" s="12"/>
      <c r="H23" s="12"/>
      <c r="I23" s="7"/>
      <c r="J23" s="7"/>
    </row>
    <row r="24" spans="1:10" ht="13.5">
      <c r="A24" s="16"/>
      <c r="B24" s="15" t="s">
        <v>15</v>
      </c>
      <c r="C24" s="18">
        <f>SUM(C10:C23)</f>
        <v>30000000</v>
      </c>
      <c r="D24" s="18">
        <f>SUM(D11:D23)</f>
        <v>18600000</v>
      </c>
      <c r="E24" s="18">
        <f>SUM(E10:E23)</f>
        <v>18600000</v>
      </c>
      <c r="F24" s="28">
        <f>(E24*100)/C24</f>
        <v>62</v>
      </c>
      <c r="G24" s="17"/>
      <c r="H24" s="17"/>
      <c r="I24" s="17"/>
      <c r="J24" s="29">
        <f>SUM(J10:J23)</f>
        <v>1750200</v>
      </c>
    </row>
    <row r="25" ht="12.75">
      <c r="C25" s="13"/>
    </row>
    <row r="26" spans="1:10" ht="13.5">
      <c r="A26" s="16"/>
      <c r="B26" s="15" t="s">
        <v>19</v>
      </c>
      <c r="C26" s="18">
        <f>SUM(C24)</f>
        <v>30000000</v>
      </c>
      <c r="D26" s="18">
        <f>SUM(D24)</f>
        <v>18600000</v>
      </c>
      <c r="E26" s="18">
        <f>SUM(E24)</f>
        <v>18600000</v>
      </c>
      <c r="F26" s="28">
        <f>(E26*100)/C26</f>
        <v>62</v>
      </c>
      <c r="G26" s="17"/>
      <c r="H26" s="17"/>
      <c r="I26" s="17"/>
      <c r="J26" s="29">
        <f>SUM(J24)</f>
        <v>1750200</v>
      </c>
    </row>
    <row r="27" spans="2:3" ht="13.5">
      <c r="B27" s="5"/>
      <c r="C27" s="13"/>
    </row>
    <row r="28" spans="2:3" ht="13.5">
      <c r="B28" s="5"/>
      <c r="C28" s="13"/>
    </row>
    <row r="29" spans="2:3" ht="13.5">
      <c r="B29" s="5"/>
      <c r="C29" s="13"/>
    </row>
    <row r="30" spans="2:5" ht="13.5">
      <c r="B30" s="5"/>
      <c r="C30" s="13"/>
      <c r="E30" t="s">
        <v>8</v>
      </c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2007-05-03T19:08:31Z</dcterms:modified>
  <cp:category/>
  <cp:version/>
  <cp:contentType/>
  <cp:contentStatus/>
</cp:coreProperties>
</file>