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EPRO FEIJAO PRET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<sst xmlns="http://schemas.openxmlformats.org/spreadsheetml/2006/main" count="40" uniqueCount="29">
  <si>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</si>
  <si>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</si>
  <si>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</si>
  <si>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</si>
  <si>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</si>
  <si>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</si>
  <si>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</si>
  <si>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</si>
  <si>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</si>
  <si>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</si>
  <si>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</si>
  <si>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</si>
  <si>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Ofertada</t>
  </si>
  <si>
    <t>Vendida</t>
  </si>
  <si>
    <t>(%)</t>
  </si>
  <si>
    <t>Adquirida</t>
  </si>
  <si>
    <t>Por BOLSA</t>
  </si>
  <si>
    <t>(kg)</t>
  </si>
  <si>
    <t>Valor</t>
  </si>
  <si>
    <t>(R$)</t>
  </si>
  <si>
    <t>RETIRADO</t>
  </si>
  <si>
    <t>MG</t>
  </si>
  <si>
    <t>MT</t>
  </si>
  <si>
    <t>PR</t>
  </si>
  <si>
    <t>RS</t>
  </si>
  <si>
    <t>SC</t>
  </si>
  <si>
    <t>BBM PR</t>
  </si>
  <si>
    <t>AVISO DE LEILÃO DE PRÊMIO EQUALIZADOR PAGO AO PRODUTOR RURAL DE FEIJÃO PRETO E/OU SUA COOPERATIVA – PEPRO N.º 262/07 - 19/04/2007</t>
  </si>
  <si>
    <t>BBM UB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</si>
</sst>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</numFmts>
  <fonts count="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43" fontId="1" fillId="0" borderId="4" xfId="18" applyFont="1" applyBorder="1" applyAlignment="1">
      <alignment/>
    </xf>
    <xf numFmtId="43" fontId="1" fillId="0" borderId="0" xfId="18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70" fontId="1" fillId="2" borderId="6" xfId="18" applyNumberFormat="1" applyFont="1" applyFill="1" applyBorder="1" applyAlignment="1">
      <alignment/>
    </xf>
    <xf numFmtId="43" fontId="1" fillId="2" borderId="6" xfId="18" applyFont="1" applyFill="1" applyBorder="1" applyAlignment="1">
      <alignment/>
    </xf>
    <xf numFmtId="170" fontId="1" fillId="2" borderId="7" xfId="18" applyNumberFormat="1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18" applyNumberFormat="1" applyFont="1" applyAlignment="1">
      <alignment horizontal="center" vertical="center"/>
    </xf>
    <xf numFmtId="174" fontId="1" fillId="2" borderId="6" xfId="18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4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workbookViewId="0" topLeftCell="A2">
      <selection activeCell="B29" sqref="B29"/>
    </sheetView>
  </sheetViews>
  <sheetFormatPr defaultColWidth="9.140625" defaultRowHeight="12.75"/>
  <cols>
    <col min="1" max="1" width="8.140625" style="0" customWidth="1"/>
    <col min="2" max="2" width="24.57421875" style="0" customWidth="1"/>
    <col min="3" max="3" width="14.8515625" style="0" bestFit="1" customWidth="1"/>
    <col min="4" max="5" width="13.710937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49.5" customHeight="1">
      <c r="A3" s="1" t="s">
        <v>27</v>
      </c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3</v>
      </c>
      <c r="D5" s="4" t="s">
        <v>3</v>
      </c>
      <c r="E5" s="4" t="s">
        <v>3</v>
      </c>
      <c r="F5" s="4" t="s">
        <v>4</v>
      </c>
      <c r="G5" s="4" t="s">
        <v>5</v>
      </c>
      <c r="H5" s="4" t="s">
        <v>5</v>
      </c>
      <c r="I5" s="4" t="s">
        <v>4</v>
      </c>
      <c r="J5" s="4" t="s">
        <v>18</v>
      </c>
    </row>
    <row r="6" spans="1:10" ht="13.5">
      <c r="A6" s="9" t="s">
        <v>1</v>
      </c>
      <c r="B6" s="9" t="s">
        <v>2</v>
      </c>
      <c r="C6" s="5" t="s">
        <v>12</v>
      </c>
      <c r="D6" s="5" t="s">
        <v>15</v>
      </c>
      <c r="E6" s="5" t="s">
        <v>13</v>
      </c>
      <c r="F6" s="5" t="s">
        <v>6</v>
      </c>
      <c r="G6" s="5" t="s">
        <v>7</v>
      </c>
      <c r="H6" s="5" t="s">
        <v>8</v>
      </c>
      <c r="I6" s="5" t="s">
        <v>9</v>
      </c>
      <c r="J6" s="5"/>
    </row>
    <row r="7" spans="1:10" ht="13.5">
      <c r="A7" s="5"/>
      <c r="B7" s="5"/>
      <c r="C7" s="5" t="s">
        <v>17</v>
      </c>
      <c r="D7" s="5" t="s">
        <v>16</v>
      </c>
      <c r="E7" s="5" t="s">
        <v>17</v>
      </c>
      <c r="F7" s="5" t="s">
        <v>14</v>
      </c>
      <c r="G7" s="5" t="s">
        <v>14</v>
      </c>
      <c r="H7" s="5" t="s">
        <v>14</v>
      </c>
      <c r="I7" s="5" t="s">
        <v>14</v>
      </c>
      <c r="J7" s="5" t="s">
        <v>19</v>
      </c>
    </row>
    <row r="8" spans="1:10" ht="13.5">
      <c r="A8" s="10"/>
      <c r="B8" s="10"/>
      <c r="C8" s="10"/>
      <c r="D8" s="10"/>
      <c r="E8" s="10"/>
      <c r="F8" s="10"/>
      <c r="G8" s="10"/>
      <c r="H8" s="10"/>
      <c r="I8" s="10"/>
      <c r="J8" s="12"/>
    </row>
    <row r="9" spans="1:10" ht="13.5">
      <c r="A9" s="23" t="s">
        <v>21</v>
      </c>
      <c r="B9" s="24"/>
      <c r="C9" s="24"/>
      <c r="D9" s="24"/>
      <c r="E9" s="24"/>
      <c r="F9" s="24"/>
      <c r="G9" s="24"/>
      <c r="H9" s="24"/>
      <c r="I9" s="24"/>
      <c r="J9" s="25"/>
    </row>
    <row r="10" spans="1:10" ht="13.5">
      <c r="A10" s="10"/>
      <c r="B10" s="10"/>
      <c r="C10" s="10"/>
      <c r="D10" s="10"/>
      <c r="E10" s="10"/>
      <c r="F10" s="10"/>
      <c r="G10" s="10"/>
      <c r="H10" s="10"/>
      <c r="I10" s="10"/>
      <c r="J10" s="12"/>
    </row>
    <row r="11" spans="1:10" ht="13.5">
      <c r="A11" s="6">
        <v>1</v>
      </c>
      <c r="B11" s="20" t="s">
        <v>21</v>
      </c>
      <c r="C11" s="7">
        <v>500000</v>
      </c>
      <c r="D11" s="7"/>
      <c r="E11" s="7">
        <f>SUM(D12:D12)</f>
        <v>500000</v>
      </c>
      <c r="F11" s="21">
        <f>(E11*100)/C11</f>
        <v>100</v>
      </c>
      <c r="G11" s="21">
        <v>0.212</v>
      </c>
      <c r="H11" s="21">
        <v>0.212</v>
      </c>
      <c r="I11" s="8">
        <f>(H11*100)/G11-100</f>
        <v>0</v>
      </c>
      <c r="J11" s="8">
        <f>FLOOR(H11,0.00001)*E11</f>
        <v>106000.00000000001</v>
      </c>
    </row>
    <row r="12" spans="1:10" ht="13.5">
      <c r="A12" s="6"/>
      <c r="B12" s="11" t="s">
        <v>28</v>
      </c>
      <c r="C12" s="7"/>
      <c r="D12" s="7">
        <v>500000</v>
      </c>
      <c r="E12" s="7"/>
      <c r="F12" s="21"/>
      <c r="G12" s="21"/>
      <c r="H12" s="8"/>
      <c r="I12" s="8"/>
      <c r="J12" s="14"/>
    </row>
    <row r="13" spans="1:10" ht="13.5">
      <c r="A13" s="6"/>
      <c r="B13" s="6"/>
      <c r="C13" s="7"/>
      <c r="D13" s="7"/>
      <c r="E13" s="7"/>
      <c r="F13" s="21"/>
      <c r="G13" s="21"/>
      <c r="H13" s="8"/>
      <c r="I13" s="8"/>
      <c r="J13" s="14"/>
    </row>
    <row r="14" spans="1:10" ht="13.5">
      <c r="A14" s="6">
        <v>2</v>
      </c>
      <c r="B14" s="20" t="s">
        <v>22</v>
      </c>
      <c r="C14" s="7">
        <v>400000</v>
      </c>
      <c r="D14" s="7"/>
      <c r="E14" s="7">
        <f>SUM(D15)</f>
        <v>400000</v>
      </c>
      <c r="F14" s="21">
        <f>(E14*100)/C14</f>
        <v>100</v>
      </c>
      <c r="G14" s="21">
        <v>0.293</v>
      </c>
      <c r="H14" s="21">
        <v>0.283</v>
      </c>
      <c r="I14" s="8">
        <f>(H14*100)/G14-100</f>
        <v>-3.4129692832764533</v>
      </c>
      <c r="J14" s="8">
        <f>FLOOR(H14,0.00001)*E14</f>
        <v>113200.00000000001</v>
      </c>
    </row>
    <row r="15" spans="1:10" ht="13.5">
      <c r="A15" s="6"/>
      <c r="B15" s="11" t="s">
        <v>26</v>
      </c>
      <c r="C15" s="7"/>
      <c r="D15" s="7">
        <v>400000</v>
      </c>
      <c r="E15" s="7"/>
      <c r="F15" s="21"/>
      <c r="G15" s="21"/>
      <c r="H15" s="8"/>
      <c r="I15" s="8"/>
      <c r="J15" s="8"/>
    </row>
    <row r="16" spans="1:10" ht="13.5">
      <c r="A16" s="6"/>
      <c r="B16" s="11"/>
      <c r="C16" s="7"/>
      <c r="D16" s="7"/>
      <c r="E16" s="7"/>
      <c r="F16" s="21"/>
      <c r="G16" s="21"/>
      <c r="H16" s="7"/>
      <c r="I16" s="8"/>
      <c r="J16" s="8"/>
    </row>
    <row r="17" spans="1:10" ht="13.5">
      <c r="A17" s="6">
        <v>3</v>
      </c>
      <c r="B17" s="20" t="s">
        <v>23</v>
      </c>
      <c r="C17" s="7">
        <v>2000000</v>
      </c>
      <c r="D17" s="7"/>
      <c r="E17" s="7">
        <f>SUM(D18:D18)</f>
        <v>480000</v>
      </c>
      <c r="F17" s="21">
        <f>(E17*100)/C17</f>
        <v>24</v>
      </c>
      <c r="G17" s="21">
        <v>0.208</v>
      </c>
      <c r="H17" s="21">
        <v>0.208</v>
      </c>
      <c r="I17" s="8">
        <f>(H17*100)/G17-100</f>
        <v>0</v>
      </c>
      <c r="J17" s="8">
        <f>FLOOR(H17,0.00001)*E17</f>
        <v>99840.00000000001</v>
      </c>
    </row>
    <row r="18" spans="1:10" ht="13.5">
      <c r="A18" s="6"/>
      <c r="B18" s="26" t="s">
        <v>26</v>
      </c>
      <c r="C18" s="7"/>
      <c r="D18" s="7">
        <v>480000</v>
      </c>
      <c r="E18" s="7"/>
      <c r="F18" s="21"/>
      <c r="G18" s="21"/>
      <c r="H18" s="21"/>
      <c r="I18" s="8"/>
      <c r="J18" s="8"/>
    </row>
    <row r="19" spans="1:10" ht="13.5">
      <c r="A19" s="6"/>
      <c r="B19" s="6"/>
      <c r="C19" s="7"/>
      <c r="D19" s="7"/>
      <c r="E19" s="7"/>
      <c r="F19" s="21"/>
      <c r="G19" s="21"/>
      <c r="H19" s="7"/>
      <c r="I19" s="7"/>
      <c r="J19" s="8"/>
    </row>
    <row r="20" spans="1:10" ht="13.5">
      <c r="A20" s="6">
        <v>4</v>
      </c>
      <c r="B20" s="20" t="s">
        <v>24</v>
      </c>
      <c r="C20" s="7">
        <v>500000</v>
      </c>
      <c r="D20" s="7"/>
      <c r="E20" s="7">
        <f>SUM(D21:D21)</f>
        <v>0</v>
      </c>
      <c r="F20" s="21">
        <f>(E20*100)/C20</f>
        <v>0</v>
      </c>
      <c r="G20" s="21">
        <v>0.225</v>
      </c>
      <c r="H20" s="21">
        <v>0.225</v>
      </c>
      <c r="I20" s="8">
        <f>(H20*100)/G20-100</f>
        <v>0</v>
      </c>
      <c r="J20" s="8">
        <f>FLOOR(H20,0.00001)*E20</f>
        <v>0</v>
      </c>
    </row>
    <row r="21" spans="1:10" ht="13.5">
      <c r="A21" s="6"/>
      <c r="B21" s="11" t="s">
        <v>20</v>
      </c>
      <c r="C21" s="7"/>
      <c r="D21" s="7"/>
      <c r="E21" s="7"/>
      <c r="F21" s="21"/>
      <c r="G21" s="21"/>
      <c r="H21" s="8"/>
      <c r="I21" s="8"/>
      <c r="J21" s="8"/>
    </row>
    <row r="22" spans="1:10" ht="13.5">
      <c r="A22" s="6"/>
      <c r="B22" s="6"/>
      <c r="C22" s="7"/>
      <c r="D22" s="7"/>
      <c r="E22" s="7"/>
      <c r="F22" s="21"/>
      <c r="G22" s="21"/>
      <c r="H22" s="8"/>
      <c r="I22" s="8"/>
      <c r="J22" s="8"/>
    </row>
    <row r="23" spans="1:10" ht="13.5">
      <c r="A23" s="6">
        <v>5</v>
      </c>
      <c r="B23" s="20" t="s">
        <v>25</v>
      </c>
      <c r="C23" s="7">
        <v>750000</v>
      </c>
      <c r="D23" s="7"/>
      <c r="E23" s="7">
        <f>SUM(D24:D24)</f>
        <v>0</v>
      </c>
      <c r="F23" s="21">
        <f>(E23*100)/C23</f>
        <v>0</v>
      </c>
      <c r="G23" s="21">
        <v>0.225</v>
      </c>
      <c r="H23" s="21">
        <v>0.225</v>
      </c>
      <c r="I23" s="8">
        <f>(H23*100)/G23-100</f>
        <v>0</v>
      </c>
      <c r="J23" s="8">
        <f>FLOOR(H23,0.00001)*E23</f>
        <v>0</v>
      </c>
    </row>
    <row r="24" spans="1:10" ht="13.5">
      <c r="A24" s="6"/>
      <c r="B24" s="11" t="s">
        <v>20</v>
      </c>
      <c r="C24" s="7"/>
      <c r="D24" s="7"/>
      <c r="E24" s="7"/>
      <c r="F24" s="21"/>
      <c r="G24" s="21"/>
      <c r="H24" s="8"/>
      <c r="I24" s="8"/>
      <c r="J24" s="8"/>
    </row>
    <row r="25" spans="1:10" ht="13.5">
      <c r="A25" s="6"/>
      <c r="B25" s="6"/>
      <c r="C25" s="7"/>
      <c r="D25" s="7"/>
      <c r="E25" s="7"/>
      <c r="F25" s="21"/>
      <c r="G25" s="21"/>
      <c r="H25" s="7"/>
      <c r="I25" s="7"/>
      <c r="J25" s="13"/>
    </row>
    <row r="26" spans="1:10" ht="13.5">
      <c r="A26" s="15"/>
      <c r="B26" s="16" t="s">
        <v>10</v>
      </c>
      <c r="C26" s="17">
        <f>SUM(C11:C24)</f>
        <v>4150000</v>
      </c>
      <c r="D26" s="17"/>
      <c r="E26" s="17">
        <f>SUM(E11:E24)</f>
        <v>1380000</v>
      </c>
      <c r="F26" s="22">
        <f>(E26*100)/C26</f>
        <v>33.25301204819277</v>
      </c>
      <c r="G26" s="22"/>
      <c r="H26" s="18"/>
      <c r="I26" s="18"/>
      <c r="J26" s="19">
        <f>SUM(J11:J24)</f>
        <v>319040.00000000006</v>
      </c>
    </row>
    <row r="31" ht="13.5">
      <c r="B31" s="6"/>
    </row>
    <row r="32" ht="13.5">
      <c r="B32" s="6"/>
    </row>
    <row r="33" ht="13.5">
      <c r="B33" s="6"/>
    </row>
    <row r="34" spans="2:5" ht="13.5">
      <c r="B34" s="6"/>
      <c r="E34" t="s">
        <v>11</v>
      </c>
    </row>
  </sheetData>
  <mergeCells count="1">
    <mergeCell ref="A9:J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2007-04-19T17:37:00Z</dcterms:modified>
  <cp:category/>
  <cp:version/>
  <cp:contentType/>
  <cp:contentStatus/>
</cp:coreProperties>
</file>