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MILHO VENDA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<sst xmlns="http://schemas.openxmlformats.org/spreadsheetml/2006/main" count="42" uniqueCount="31">
  <si>
    <t>BBSB - Bolsa de Mercadoria de Brasília</t>
  </si>
  <si>
    <t>Lote</t>
  </si>
  <si>
    <t>UF/Origem</t>
  </si>
  <si>
    <t>Qtd.</t>
  </si>
  <si>
    <t>Percent.</t>
  </si>
  <si>
    <t>Preço de</t>
  </si>
  <si>
    <t>Vendido</t>
  </si>
  <si>
    <t>Abertura</t>
  </si>
  <si>
    <t>Fecham.</t>
  </si>
  <si>
    <t>Variação</t>
  </si>
  <si>
    <t>Totais/Médias</t>
  </si>
  <si>
    <t xml:space="preserve"> </t>
  </si>
  <si>
    <t>Ofertada</t>
  </si>
  <si>
    <t>Vendida</t>
  </si>
  <si>
    <t>(%)</t>
  </si>
  <si>
    <t>MT</t>
  </si>
  <si>
    <t>Adquirida</t>
  </si>
  <si>
    <t>Por BOLSA</t>
  </si>
  <si>
    <t>(kg)</t>
  </si>
  <si>
    <t>Valor</t>
  </si>
  <si>
    <t>(R$)</t>
  </si>
  <si>
    <t>SINOP</t>
  </si>
  <si>
    <t>RETIRADO</t>
  </si>
  <si>
    <t>MS</t>
  </si>
  <si>
    <t>BCMMT</t>
  </si>
  <si>
    <t>CAMPO GRANDE</t>
  </si>
  <si>
    <t>AVISO DE VENDA DE MILHO EM GRÃOS Nº 251/07 - 19/04/2007</t>
  </si>
  <si>
    <t>MA</t>
  </si>
  <si>
    <t>IMPERATRIZ</t>
  </si>
  <si>
    <t>CANCELADO</t>
  </si>
  <si>
    <t>TAPURA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</si>
</sst>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2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18" applyNumberFormat="1" applyFont="1" applyAlignment="1">
      <alignment/>
    </xf>
    <xf numFmtId="43" fontId="1" fillId="0" borderId="0" xfId="18" applyFont="1" applyAlignment="1">
      <alignment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43" fontId="1" fillId="0" borderId="0" xfId="18" applyFont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70" fontId="1" fillId="2" borderId="5" xfId="18" applyNumberFormat="1" applyFont="1" applyFill="1" applyBorder="1" applyAlignment="1">
      <alignment/>
    </xf>
    <xf numFmtId="43" fontId="1" fillId="2" borderId="5" xfId="18" applyFont="1" applyFill="1" applyBorder="1" applyAlignment="1">
      <alignment/>
    </xf>
    <xf numFmtId="170" fontId="1" fillId="2" borderId="6" xfId="18" applyNumberFormat="1" applyFont="1" applyFill="1" applyBorder="1" applyAlignment="1">
      <alignment/>
    </xf>
    <xf numFmtId="0" fontId="1" fillId="0" borderId="0" xfId="0" applyFont="1" applyAlignment="1">
      <alignment/>
    </xf>
    <xf numFmtId="174" fontId="1" fillId="0" borderId="0" xfId="18" applyNumberFormat="1" applyFont="1" applyAlignment="1">
      <alignment horizontal="center" vertical="center"/>
    </xf>
    <xf numFmtId="174" fontId="1" fillId="2" borderId="5" xfId="18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990600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248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8"/>
  <sheetViews>
    <sheetView tabSelected="1" workbookViewId="0" topLeftCell="A1">
      <selection activeCell="D20" sqref="D20"/>
    </sheetView>
  </sheetViews>
  <sheetFormatPr defaultColWidth="9.140625" defaultRowHeight="12.75"/>
  <cols>
    <col min="1" max="1" width="8.140625" style="0" customWidth="1"/>
    <col min="2" max="2" width="24.57421875" style="0" customWidth="1"/>
    <col min="3" max="3" width="14.8515625" style="0" bestFit="1" customWidth="1"/>
    <col min="4" max="6" width="11.28125" style="0" bestFit="1" customWidth="1"/>
    <col min="7" max="8" width="10.140625" style="0" bestFit="1" customWidth="1"/>
    <col min="9" max="9" width="11.28125" style="0" bestFit="1" customWidth="1"/>
    <col min="10" max="10" width="14.8515625" style="0" bestFit="1" customWidth="1"/>
  </cols>
  <sheetData>
    <row r="1" ht="45.75" customHeight="1"/>
    <row r="2" spans="1:9" ht="13.5">
      <c r="A2" s="1" t="s">
        <v>0</v>
      </c>
      <c r="B2" s="2"/>
      <c r="C2" s="2"/>
      <c r="D2" s="2"/>
      <c r="E2" s="2"/>
      <c r="F2" s="2"/>
      <c r="G2" s="2"/>
      <c r="H2" s="2"/>
      <c r="I2" s="2"/>
    </row>
    <row r="3" spans="1:9" ht="49.5" customHeight="1">
      <c r="A3" s="10" t="s">
        <v>26</v>
      </c>
      <c r="B3" s="2"/>
      <c r="C3" s="2"/>
      <c r="D3" s="2"/>
      <c r="E3" s="2"/>
      <c r="F3" s="2"/>
      <c r="G3" s="2"/>
      <c r="H3" s="2"/>
      <c r="I3" s="2"/>
    </row>
    <row r="4" spans="1:9" ht="12.75">
      <c r="A4" s="3"/>
      <c r="B4" s="2"/>
      <c r="C4" s="2"/>
      <c r="D4" s="2"/>
      <c r="E4" s="2"/>
      <c r="F4" s="2"/>
      <c r="G4" s="2"/>
      <c r="H4" s="2"/>
      <c r="I4" s="2"/>
    </row>
    <row r="5" spans="1:10" ht="13.5">
      <c r="A5" s="4"/>
      <c r="B5" s="4"/>
      <c r="C5" s="4" t="s">
        <v>3</v>
      </c>
      <c r="D5" s="4" t="s">
        <v>3</v>
      </c>
      <c r="E5" s="4" t="s">
        <v>3</v>
      </c>
      <c r="F5" s="4" t="s">
        <v>4</v>
      </c>
      <c r="G5" s="4" t="s">
        <v>5</v>
      </c>
      <c r="H5" s="4" t="s">
        <v>5</v>
      </c>
      <c r="I5" s="4" t="s">
        <v>4</v>
      </c>
      <c r="J5" s="4" t="s">
        <v>19</v>
      </c>
    </row>
    <row r="6" spans="1:10" ht="13.5">
      <c r="A6" s="9" t="s">
        <v>1</v>
      </c>
      <c r="B6" s="9" t="s">
        <v>2</v>
      </c>
      <c r="C6" s="5" t="s">
        <v>12</v>
      </c>
      <c r="D6" s="5" t="s">
        <v>16</v>
      </c>
      <c r="E6" s="5" t="s">
        <v>13</v>
      </c>
      <c r="F6" s="5" t="s">
        <v>6</v>
      </c>
      <c r="G6" s="5" t="s">
        <v>7</v>
      </c>
      <c r="H6" s="5" t="s">
        <v>8</v>
      </c>
      <c r="I6" s="5" t="s">
        <v>9</v>
      </c>
      <c r="J6" s="5"/>
    </row>
    <row r="7" spans="1:10" ht="13.5">
      <c r="A7" s="5"/>
      <c r="B7" s="5"/>
      <c r="C7" s="5" t="s">
        <v>18</v>
      </c>
      <c r="D7" s="5" t="s">
        <v>17</v>
      </c>
      <c r="E7" s="5" t="s">
        <v>18</v>
      </c>
      <c r="F7" s="5" t="s">
        <v>14</v>
      </c>
      <c r="G7" s="5" t="s">
        <v>14</v>
      </c>
      <c r="H7" s="5" t="s">
        <v>14</v>
      </c>
      <c r="I7" s="5" t="s">
        <v>14</v>
      </c>
      <c r="J7" s="5" t="s">
        <v>20</v>
      </c>
    </row>
    <row r="8" spans="1:10" ht="13.5">
      <c r="A8" s="11"/>
      <c r="B8" s="11"/>
      <c r="C8" s="11"/>
      <c r="D8" s="11"/>
      <c r="E8" s="11"/>
      <c r="F8" s="11"/>
      <c r="G8" s="11"/>
      <c r="H8" s="11"/>
      <c r="I8" s="11"/>
      <c r="J8" s="13"/>
    </row>
    <row r="9" spans="1:10" ht="13.5">
      <c r="A9" s="23" t="s">
        <v>27</v>
      </c>
      <c r="B9" s="24"/>
      <c r="C9" s="24"/>
      <c r="D9" s="24"/>
      <c r="E9" s="24"/>
      <c r="F9" s="24"/>
      <c r="G9" s="24"/>
      <c r="H9" s="24"/>
      <c r="I9" s="24"/>
      <c r="J9" s="25"/>
    </row>
    <row r="10" spans="1:10" ht="13.5">
      <c r="A10" s="11"/>
      <c r="B10" s="11"/>
      <c r="C10" s="11"/>
      <c r="D10" s="11"/>
      <c r="E10" s="11"/>
      <c r="F10" s="11"/>
      <c r="G10" s="11"/>
      <c r="H10" s="11"/>
      <c r="I10" s="11"/>
      <c r="J10" s="13"/>
    </row>
    <row r="11" spans="1:10" ht="13.5">
      <c r="A11" s="6">
        <v>1</v>
      </c>
      <c r="B11" s="20" t="s">
        <v>28</v>
      </c>
      <c r="C11" s="7">
        <v>110</v>
      </c>
      <c r="D11" s="7"/>
      <c r="E11" s="7">
        <f>SUM(D12:D12)</f>
        <v>0</v>
      </c>
      <c r="F11" s="21">
        <f>(E11*100)/C11</f>
        <v>0</v>
      </c>
      <c r="G11" s="21">
        <v>0.26</v>
      </c>
      <c r="H11" s="21">
        <v>0</v>
      </c>
      <c r="I11" s="8">
        <f>(H11*100)/G11-100</f>
        <v>-100</v>
      </c>
      <c r="J11" s="8">
        <f>FLOOR(H11,0.00001)*E11</f>
        <v>0</v>
      </c>
    </row>
    <row r="12" spans="1:10" ht="13.5">
      <c r="A12" s="6"/>
      <c r="B12" s="12" t="s">
        <v>29</v>
      </c>
      <c r="C12" s="7"/>
      <c r="D12" s="7"/>
      <c r="E12" s="7"/>
      <c r="F12" s="21"/>
      <c r="G12" s="21"/>
      <c r="H12" s="8"/>
      <c r="I12" s="8"/>
      <c r="J12" s="14"/>
    </row>
    <row r="13" spans="1:10" ht="13.5">
      <c r="A13" s="6"/>
      <c r="B13" s="6"/>
      <c r="C13" s="7"/>
      <c r="D13" s="7"/>
      <c r="E13" s="7"/>
      <c r="F13" s="21"/>
      <c r="G13" s="21"/>
      <c r="H13" s="8"/>
      <c r="I13" s="8"/>
      <c r="J13" s="14"/>
    </row>
    <row r="14" spans="1:10" ht="13.5">
      <c r="A14" s="6">
        <v>2</v>
      </c>
      <c r="B14" s="20" t="s">
        <v>28</v>
      </c>
      <c r="C14" s="7">
        <v>28100</v>
      </c>
      <c r="D14" s="7"/>
      <c r="E14" s="7">
        <f>SUM(D15)</f>
        <v>0</v>
      </c>
      <c r="F14" s="21">
        <f>(E14*100)/C14</f>
        <v>0</v>
      </c>
      <c r="G14" s="21">
        <v>0.26</v>
      </c>
      <c r="H14" s="21">
        <v>0</v>
      </c>
      <c r="I14" s="8">
        <f>(H14*100)/G14-100</f>
        <v>-100</v>
      </c>
      <c r="J14" s="8">
        <f>FLOOR(H14,0.00001)*E14</f>
        <v>0</v>
      </c>
    </row>
    <row r="15" spans="1:10" ht="13.5">
      <c r="A15" s="6"/>
      <c r="B15" s="12" t="s">
        <v>29</v>
      </c>
      <c r="C15" s="7"/>
      <c r="D15" s="7"/>
      <c r="E15" s="7"/>
      <c r="F15" s="21"/>
      <c r="G15" s="21"/>
      <c r="H15" s="8"/>
      <c r="I15" s="8"/>
      <c r="J15" s="8"/>
    </row>
    <row r="16" spans="1:10" ht="13.5">
      <c r="A16" s="6"/>
      <c r="B16" s="12"/>
      <c r="C16" s="7"/>
      <c r="D16" s="7"/>
      <c r="E16" s="7"/>
      <c r="F16" s="21"/>
      <c r="G16" s="21"/>
      <c r="H16" s="7"/>
      <c r="I16" s="8"/>
      <c r="J16" s="8"/>
    </row>
    <row r="17" spans="1:10" ht="13.5">
      <c r="A17" s="23" t="s">
        <v>23</v>
      </c>
      <c r="B17" s="24"/>
      <c r="C17" s="24"/>
      <c r="D17" s="24"/>
      <c r="E17" s="24"/>
      <c r="F17" s="24"/>
      <c r="G17" s="24"/>
      <c r="H17" s="24"/>
      <c r="I17" s="24"/>
      <c r="J17" s="25"/>
    </row>
    <row r="18" spans="1:10" ht="13.5">
      <c r="A18" s="6"/>
      <c r="B18" s="12"/>
      <c r="C18" s="7"/>
      <c r="D18" s="7"/>
      <c r="E18" s="7"/>
      <c r="F18" s="21"/>
      <c r="G18" s="21"/>
      <c r="H18" s="7"/>
      <c r="I18" s="8"/>
      <c r="J18" s="8"/>
    </row>
    <row r="19" spans="1:10" ht="13.5">
      <c r="A19" s="6">
        <v>3</v>
      </c>
      <c r="B19" s="20" t="s">
        <v>25</v>
      </c>
      <c r="C19" s="7">
        <v>26700</v>
      </c>
      <c r="D19" s="7"/>
      <c r="E19" s="7"/>
      <c r="F19" s="21">
        <f>(E19*100)/C19</f>
        <v>0</v>
      </c>
      <c r="G19" s="21">
        <v>0.241</v>
      </c>
      <c r="H19" s="21">
        <v>0</v>
      </c>
      <c r="I19" s="8">
        <f>(H19*100)/G19-100</f>
        <v>-100</v>
      </c>
      <c r="J19" s="8">
        <f>FLOOR(H19,0.00001)*E19</f>
        <v>0</v>
      </c>
    </row>
    <row r="20" spans="1:10" ht="13.5">
      <c r="A20" s="6"/>
      <c r="B20" s="12" t="s">
        <v>22</v>
      </c>
      <c r="C20" s="7"/>
      <c r="D20" s="7"/>
      <c r="E20" s="7"/>
      <c r="F20" s="21"/>
      <c r="G20" s="21"/>
      <c r="H20" s="7"/>
      <c r="I20" s="8"/>
      <c r="J20" s="8"/>
    </row>
    <row r="21" spans="1:10" ht="13.5">
      <c r="A21" s="6"/>
      <c r="B21" s="6"/>
      <c r="C21" s="7"/>
      <c r="D21" s="7"/>
      <c r="E21" s="7"/>
      <c r="F21" s="21"/>
      <c r="G21" s="21"/>
      <c r="H21" s="7"/>
      <c r="I21" s="7"/>
      <c r="J21" s="8"/>
    </row>
    <row r="22" spans="1:10" ht="13.5">
      <c r="A22" s="23" t="s">
        <v>15</v>
      </c>
      <c r="B22" s="24"/>
      <c r="C22" s="24"/>
      <c r="D22" s="24"/>
      <c r="E22" s="24"/>
      <c r="F22" s="24"/>
      <c r="G22" s="24"/>
      <c r="H22" s="24"/>
      <c r="I22" s="24"/>
      <c r="J22" s="25"/>
    </row>
    <row r="23" spans="1:10" ht="13.5">
      <c r="A23" s="6"/>
      <c r="B23" s="6"/>
      <c r="C23" s="7"/>
      <c r="D23" s="7"/>
      <c r="E23" s="7"/>
      <c r="F23" s="21"/>
      <c r="G23" s="21"/>
      <c r="H23" s="7"/>
      <c r="I23" s="7"/>
      <c r="J23" s="8"/>
    </row>
    <row r="24" spans="1:10" ht="13.5">
      <c r="A24" s="6">
        <v>4</v>
      </c>
      <c r="B24" s="20" t="s">
        <v>21</v>
      </c>
      <c r="C24" s="7">
        <v>414890</v>
      </c>
      <c r="D24" s="7"/>
      <c r="E24" s="7">
        <f>SUM(D25:D25)</f>
        <v>0</v>
      </c>
      <c r="F24" s="21">
        <f>(E24*100)/C24</f>
        <v>0</v>
      </c>
      <c r="G24" s="21">
        <v>0.2</v>
      </c>
      <c r="H24" s="21">
        <v>0.2</v>
      </c>
      <c r="I24" s="8">
        <f>(H24*100)/G24-100</f>
        <v>0</v>
      </c>
      <c r="J24" s="8">
        <f>FLOOR(H24,0.00001)*E24</f>
        <v>0</v>
      </c>
    </row>
    <row r="25" spans="1:10" ht="13.5">
      <c r="A25" s="6"/>
      <c r="B25" s="12" t="s">
        <v>22</v>
      </c>
      <c r="C25" s="7"/>
      <c r="D25" s="7"/>
      <c r="E25" s="7"/>
      <c r="F25" s="21"/>
      <c r="G25" s="21"/>
      <c r="H25" s="8"/>
      <c r="I25" s="8"/>
      <c r="J25" s="8"/>
    </row>
    <row r="26" spans="1:10" ht="13.5">
      <c r="A26" s="6"/>
      <c r="B26" s="6"/>
      <c r="C26" s="7"/>
      <c r="D26" s="7"/>
      <c r="E26" s="7"/>
      <c r="F26" s="21"/>
      <c r="G26" s="21"/>
      <c r="H26" s="8"/>
      <c r="I26" s="8"/>
      <c r="J26" s="8"/>
    </row>
    <row r="27" spans="1:10" ht="13.5">
      <c r="A27" s="6">
        <v>5</v>
      </c>
      <c r="B27" s="20" t="s">
        <v>30</v>
      </c>
      <c r="C27" s="7">
        <v>204000</v>
      </c>
      <c r="D27" s="7"/>
      <c r="E27" s="7">
        <f>SUM(D28:D28)</f>
        <v>114000</v>
      </c>
      <c r="F27" s="21">
        <f>(E27*100)/C27</f>
        <v>55.88235294117647</v>
      </c>
      <c r="G27" s="21">
        <v>0.2</v>
      </c>
      <c r="H27" s="21">
        <v>0.2</v>
      </c>
      <c r="I27" s="8">
        <f>(H27*100)/G27-100</f>
        <v>0</v>
      </c>
      <c r="J27" s="8">
        <f>FLOOR(H27,0.00001)*E27</f>
        <v>22800</v>
      </c>
    </row>
    <row r="28" spans="1:10" ht="13.5">
      <c r="A28" s="6"/>
      <c r="B28" s="12" t="s">
        <v>24</v>
      </c>
      <c r="C28" s="7"/>
      <c r="D28" s="7">
        <v>114000</v>
      </c>
      <c r="E28" s="7"/>
      <c r="F28" s="21"/>
      <c r="G28" s="21"/>
      <c r="H28" s="8"/>
      <c r="I28" s="8"/>
      <c r="J28" s="8"/>
    </row>
    <row r="29" spans="1:10" ht="13.5">
      <c r="A29" s="6"/>
      <c r="B29" s="12"/>
      <c r="C29" s="7"/>
      <c r="D29" s="7"/>
      <c r="E29" s="7"/>
      <c r="F29" s="21"/>
      <c r="G29" s="21"/>
      <c r="H29" s="8"/>
      <c r="I29" s="8"/>
      <c r="J29" s="8"/>
    </row>
    <row r="30" spans="1:10" ht="13.5">
      <c r="A30" s="15"/>
      <c r="B30" s="16" t="s">
        <v>10</v>
      </c>
      <c r="C30" s="17">
        <f>SUM(C11:C27)</f>
        <v>673800</v>
      </c>
      <c r="D30" s="17"/>
      <c r="E30" s="17">
        <f>SUM(E11:E28)</f>
        <v>114000</v>
      </c>
      <c r="F30" s="22">
        <f>(E30*100)/C30</f>
        <v>16.918967052537845</v>
      </c>
      <c r="G30" s="22"/>
      <c r="H30" s="18"/>
      <c r="I30" s="18"/>
      <c r="J30" s="19">
        <f>SUM(J11:J28)</f>
        <v>22800</v>
      </c>
    </row>
    <row r="35" ht="13.5">
      <c r="B35" s="6"/>
    </row>
    <row r="36" ht="13.5">
      <c r="B36" s="6"/>
    </row>
    <row r="37" ht="13.5">
      <c r="B37" s="6"/>
    </row>
    <row r="38" spans="2:5" ht="13.5">
      <c r="B38" s="6"/>
      <c r="E38" t="s">
        <v>11</v>
      </c>
    </row>
  </sheetData>
  <mergeCells count="3">
    <mergeCell ref="A9:J9"/>
    <mergeCell ref="A17:J17"/>
    <mergeCell ref="A22:J22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carlos maia</cp:lastModifiedBy>
  <cp:lastPrinted>2006-06-12T14:56:48Z</cp:lastPrinted>
  <dcterms:created xsi:type="dcterms:W3CDTF">2005-05-09T20:19:33Z</dcterms:created>
  <dcterms:modified xsi:type="dcterms:W3CDTF">2007-04-19T16:31:15Z</dcterms:modified>
  <cp:category/>
  <cp:version/>
  <cp:contentType/>
  <cp:contentStatus/>
</cp:coreProperties>
</file>