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02007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<sst xmlns="http://schemas.openxmlformats.org/spreadsheetml/2006/main" count="42" uniqueCount="34">
  <si>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</si>
  <si>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</si>
  <si>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</si>
  <si>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</si>
  <si>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</si>
  <si>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</si>
  <si>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</si>
  <si>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</si>
  <si>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</si>
  <si>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</si>
  <si>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</si>
  <si>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</si>
  <si>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</si>
  <si>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</si>
  <si>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MS</t>
  </si>
  <si>
    <t>RO</t>
  </si>
  <si>
    <t>MT/I</t>
  </si>
  <si>
    <t>(Kg)</t>
  </si>
  <si>
    <t>(%)</t>
  </si>
  <si>
    <t>Aviso de PEPRO de Soja - 240/2007 - 13/04/2007</t>
  </si>
  <si>
    <t>Valor</t>
  </si>
  <si>
    <t>(R$)</t>
  </si>
  <si>
    <t xml:space="preserve">Adquirido </t>
  </si>
  <si>
    <t>Por BOLSA</t>
  </si>
  <si>
    <t>BA Retirado</t>
  </si>
  <si>
    <t>DF - Retirado</t>
  </si>
  <si>
    <t>GO - Retirado</t>
  </si>
  <si>
    <t>MA - Retirado</t>
  </si>
  <si>
    <t>MG - Retirado</t>
  </si>
  <si>
    <t>PA - Retirado</t>
  </si>
  <si>
    <t>PI - Retirado</t>
  </si>
  <si>
    <t>MT/III - Retirado</t>
  </si>
  <si>
    <t xml:space="preserve">MT/II </t>
  </si>
  <si>
    <t>TO - Retirado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</si>
</sst>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#,##0.000_);\(#,##0.000\)"/>
    <numFmt numFmtId="172" formatCode="0.0%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Courier New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4" xfId="18" applyFont="1" applyBorder="1" applyAlignment="1">
      <alignment/>
    </xf>
    <xf numFmtId="3" fontId="2" fillId="0" borderId="4" xfId="18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71" fontId="2" fillId="0" borderId="6" xfId="18" applyNumberFormat="1" applyFont="1" applyBorder="1" applyAlignment="1">
      <alignment/>
    </xf>
    <xf numFmtId="170" fontId="2" fillId="0" borderId="4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72" fontId="2" fillId="0" borderId="0" xfId="17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7" sqref="B7"/>
    </sheetView>
  </sheetViews>
  <sheetFormatPr defaultColWidth="9.140625" defaultRowHeight="12.75"/>
  <cols>
    <col min="2" max="2" width="19.57421875" style="0" bestFit="1" customWidth="1"/>
    <col min="3" max="3" width="16.00390625" style="0" bestFit="1" customWidth="1"/>
    <col min="4" max="4" width="16.00390625" style="0" customWidth="1"/>
    <col min="5" max="5" width="16.00390625" style="0" bestFit="1" customWidth="1"/>
    <col min="6" max="6" width="10.140625" style="0" bestFit="1" customWidth="1"/>
    <col min="7" max="9" width="12.421875" style="0" bestFit="1" customWidth="1"/>
    <col min="10" max="10" width="17.28125" style="0" customWidth="1"/>
  </cols>
  <sheetData>
    <row r="1" spans="1:9" ht="19.5">
      <c r="A1" s="15" t="s">
        <v>0</v>
      </c>
      <c r="B1" s="1"/>
      <c r="C1" s="1"/>
      <c r="D1" s="1"/>
      <c r="E1" s="1"/>
      <c r="F1" s="1"/>
      <c r="G1" s="1"/>
      <c r="H1" s="1"/>
      <c r="I1" s="1"/>
    </row>
    <row r="2" spans="1:9" ht="19.5">
      <c r="A2" s="15" t="s">
        <v>19</v>
      </c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3</v>
      </c>
      <c r="D4" s="3" t="s">
        <v>3</v>
      </c>
      <c r="E4" s="3" t="s">
        <v>3</v>
      </c>
      <c r="F4" s="3" t="s">
        <v>4</v>
      </c>
      <c r="G4" s="3" t="s">
        <v>5</v>
      </c>
      <c r="H4" s="3" t="s">
        <v>5</v>
      </c>
      <c r="I4" s="3" t="s">
        <v>4</v>
      </c>
      <c r="J4" s="3"/>
    </row>
    <row r="5" spans="1:10" ht="13.5">
      <c r="A5" s="12" t="s">
        <v>1</v>
      </c>
      <c r="B5" s="12" t="s">
        <v>2</v>
      </c>
      <c r="C5" s="4" t="s">
        <v>6</v>
      </c>
      <c r="D5" s="4" t="s">
        <v>22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20</v>
      </c>
    </row>
    <row r="6" spans="1:10" ht="13.5">
      <c r="A6" s="4"/>
      <c r="B6" s="4"/>
      <c r="C6" s="4" t="s">
        <v>17</v>
      </c>
      <c r="D6" s="4" t="s">
        <v>23</v>
      </c>
      <c r="E6" s="4" t="s">
        <v>17</v>
      </c>
      <c r="F6" s="4" t="s">
        <v>18</v>
      </c>
      <c r="G6" s="4" t="s">
        <v>21</v>
      </c>
      <c r="H6" s="4" t="s">
        <v>21</v>
      </c>
      <c r="I6" s="4" t="s">
        <v>18</v>
      </c>
      <c r="J6" s="4" t="s">
        <v>21</v>
      </c>
    </row>
    <row r="7" spans="1:10" ht="13.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3.5">
      <c r="A8" s="5">
        <v>1</v>
      </c>
      <c r="B8" s="5" t="s">
        <v>24</v>
      </c>
      <c r="C8" s="6">
        <v>36000000</v>
      </c>
      <c r="D8" s="6"/>
      <c r="E8" s="6"/>
      <c r="F8" s="17">
        <f>(E8)/C8</f>
        <v>0</v>
      </c>
      <c r="G8" s="7"/>
      <c r="H8" s="7"/>
      <c r="I8" s="7"/>
      <c r="J8" s="7">
        <f>FLOOR(H8,0.00001)*E8</f>
        <v>0</v>
      </c>
    </row>
    <row r="9" spans="1:10" ht="13.5">
      <c r="A9" s="5">
        <v>2</v>
      </c>
      <c r="B9" s="5" t="s">
        <v>25</v>
      </c>
      <c r="C9" s="6">
        <v>2000000</v>
      </c>
      <c r="D9" s="6"/>
      <c r="E9" s="6"/>
      <c r="F9" s="17">
        <f aca="true" t="shared" si="0" ref="F9:F20">(E9)/C9</f>
        <v>0</v>
      </c>
      <c r="G9" s="7"/>
      <c r="H9" s="6"/>
      <c r="I9" s="7"/>
      <c r="J9" s="7">
        <f>FLOOR(H9,0.00001)*E9</f>
        <v>0</v>
      </c>
    </row>
    <row r="10" spans="1:10" ht="13.5">
      <c r="A10" s="5">
        <v>3</v>
      </c>
      <c r="B10" s="5" t="s">
        <v>26</v>
      </c>
      <c r="C10" s="6">
        <v>40000000</v>
      </c>
      <c r="D10" s="6"/>
      <c r="E10" s="6"/>
      <c r="F10" s="17">
        <f t="shared" si="0"/>
        <v>0</v>
      </c>
      <c r="G10" s="7"/>
      <c r="H10" s="6"/>
      <c r="I10" s="7"/>
      <c r="J10" s="7">
        <f aca="true" t="shared" si="1" ref="J10:J20">FLOOR(H10,0.00001)*E10</f>
        <v>0</v>
      </c>
    </row>
    <row r="11" spans="1:10" ht="13.5">
      <c r="A11" s="5">
        <v>4</v>
      </c>
      <c r="B11" s="5" t="s">
        <v>14</v>
      </c>
      <c r="C11" s="6">
        <v>63000000</v>
      </c>
      <c r="D11" s="6">
        <v>6500000</v>
      </c>
      <c r="E11" s="6">
        <v>6500000</v>
      </c>
      <c r="F11" s="17">
        <f t="shared" si="0"/>
        <v>0.10317460317460317</v>
      </c>
      <c r="G11" s="7"/>
      <c r="H11" s="6"/>
      <c r="I11" s="7"/>
      <c r="J11" s="7">
        <f t="shared" si="1"/>
        <v>0</v>
      </c>
    </row>
    <row r="12" spans="1:10" ht="13.5">
      <c r="A12" s="5">
        <v>5</v>
      </c>
      <c r="B12" s="5" t="s">
        <v>27</v>
      </c>
      <c r="C12" s="6">
        <v>15000000</v>
      </c>
      <c r="D12" s="6"/>
      <c r="E12" s="6"/>
      <c r="F12" s="17">
        <f t="shared" si="0"/>
        <v>0</v>
      </c>
      <c r="G12" s="7"/>
      <c r="H12" s="6"/>
      <c r="I12" s="7"/>
      <c r="J12" s="7">
        <f t="shared" si="1"/>
        <v>0</v>
      </c>
    </row>
    <row r="13" spans="1:10" ht="13.5">
      <c r="A13" s="5">
        <v>6</v>
      </c>
      <c r="B13" s="5" t="s">
        <v>28</v>
      </c>
      <c r="C13" s="6">
        <v>20000000</v>
      </c>
      <c r="D13" s="6"/>
      <c r="E13" s="6"/>
      <c r="F13" s="17">
        <f t="shared" si="0"/>
        <v>0</v>
      </c>
      <c r="G13" s="7"/>
      <c r="H13" s="6"/>
      <c r="I13" s="7"/>
      <c r="J13" s="7">
        <f t="shared" si="1"/>
        <v>0</v>
      </c>
    </row>
    <row r="14" spans="1:10" ht="13.5">
      <c r="A14" s="5">
        <v>7</v>
      </c>
      <c r="B14" s="5" t="s">
        <v>29</v>
      </c>
      <c r="C14" s="6">
        <v>3000000</v>
      </c>
      <c r="D14" s="6"/>
      <c r="E14" s="6"/>
      <c r="F14" s="17">
        <f t="shared" si="0"/>
        <v>0</v>
      </c>
      <c r="G14" s="7"/>
      <c r="H14" s="6"/>
      <c r="I14" s="7"/>
      <c r="J14" s="7">
        <f t="shared" si="1"/>
        <v>0</v>
      </c>
    </row>
    <row r="15" spans="1:10" ht="13.5">
      <c r="A15" s="5">
        <v>8</v>
      </c>
      <c r="B15" s="5" t="s">
        <v>30</v>
      </c>
      <c r="C15" s="6">
        <v>8000000</v>
      </c>
      <c r="D15" s="6"/>
      <c r="E15" s="6"/>
      <c r="F15" s="17">
        <f t="shared" si="0"/>
        <v>0</v>
      </c>
      <c r="G15" s="7"/>
      <c r="H15" s="7"/>
      <c r="I15" s="7"/>
      <c r="J15" s="7">
        <f t="shared" si="1"/>
        <v>0</v>
      </c>
    </row>
    <row r="16" spans="1:10" ht="13.5">
      <c r="A16" s="5">
        <v>9</v>
      </c>
      <c r="B16" s="5" t="s">
        <v>15</v>
      </c>
      <c r="C16" s="6">
        <v>3000000</v>
      </c>
      <c r="D16" s="6">
        <v>3000000</v>
      </c>
      <c r="E16" s="6">
        <v>3000000</v>
      </c>
      <c r="F16" s="17">
        <f t="shared" si="0"/>
        <v>1</v>
      </c>
      <c r="G16" s="7"/>
      <c r="H16" s="6"/>
      <c r="I16" s="7"/>
      <c r="J16" s="7">
        <f t="shared" si="1"/>
        <v>0</v>
      </c>
    </row>
    <row r="17" spans="1:10" ht="13.5">
      <c r="A17" s="5">
        <v>10</v>
      </c>
      <c r="B17" s="5" t="s">
        <v>16</v>
      </c>
      <c r="C17" s="6">
        <v>500000000</v>
      </c>
      <c r="D17" s="6">
        <v>200213327</v>
      </c>
      <c r="E17" s="6">
        <v>200213327</v>
      </c>
      <c r="F17" s="17">
        <f t="shared" si="0"/>
        <v>0.400426654</v>
      </c>
      <c r="G17" s="7"/>
      <c r="H17" s="7"/>
      <c r="I17" s="7"/>
      <c r="J17" s="7">
        <f t="shared" si="1"/>
        <v>0</v>
      </c>
    </row>
    <row r="18" spans="1:10" ht="13.5">
      <c r="A18" s="5">
        <v>11</v>
      </c>
      <c r="B18" s="5" t="s">
        <v>32</v>
      </c>
      <c r="C18" s="6">
        <v>200000000</v>
      </c>
      <c r="D18" s="6">
        <v>80345938</v>
      </c>
      <c r="E18" s="6">
        <v>80345938</v>
      </c>
      <c r="F18" s="17">
        <f t="shared" si="0"/>
        <v>0.40172969</v>
      </c>
      <c r="G18" s="7"/>
      <c r="H18" s="7"/>
      <c r="I18" s="7"/>
      <c r="J18" s="7">
        <f t="shared" si="1"/>
        <v>0</v>
      </c>
    </row>
    <row r="19" spans="1:10" ht="13.5">
      <c r="A19" s="5">
        <v>12</v>
      </c>
      <c r="B19" s="5" t="s">
        <v>31</v>
      </c>
      <c r="C19" s="6">
        <v>100000000</v>
      </c>
      <c r="D19" s="6"/>
      <c r="E19" s="6"/>
      <c r="F19" s="17">
        <f t="shared" si="0"/>
        <v>0</v>
      </c>
      <c r="G19" s="7"/>
      <c r="H19" s="6"/>
      <c r="I19" s="7"/>
      <c r="J19" s="7">
        <f t="shared" si="1"/>
        <v>0</v>
      </c>
    </row>
    <row r="20" spans="1:10" ht="13.5">
      <c r="A20" s="5">
        <v>13</v>
      </c>
      <c r="B20" s="5" t="s">
        <v>33</v>
      </c>
      <c r="C20" s="6">
        <v>10000000</v>
      </c>
      <c r="D20" s="6"/>
      <c r="E20" s="6"/>
      <c r="F20" s="17">
        <f t="shared" si="0"/>
        <v>0</v>
      </c>
      <c r="G20" s="7"/>
      <c r="H20" s="13"/>
      <c r="I20" s="7"/>
      <c r="J20" s="7">
        <f t="shared" si="1"/>
        <v>0</v>
      </c>
    </row>
    <row r="21" spans="1:10" ht="13.5">
      <c r="A21" s="5"/>
      <c r="B21" s="5"/>
      <c r="C21" s="6"/>
      <c r="D21" s="6"/>
      <c r="E21" s="6"/>
      <c r="F21" s="7"/>
      <c r="G21" s="7"/>
      <c r="H21" s="13"/>
      <c r="I21" s="7"/>
      <c r="J21" s="7"/>
    </row>
    <row r="22" spans="1:10" ht="13.5">
      <c r="A22" s="8"/>
      <c r="B22" s="9" t="s">
        <v>12</v>
      </c>
      <c r="C22" s="11">
        <f>SUM(C8:C20)</f>
        <v>1000000000</v>
      </c>
      <c r="D22" s="11"/>
      <c r="E22" s="14">
        <f>SUM(E8:E20)</f>
        <v>290059265</v>
      </c>
      <c r="F22" s="10">
        <f>(E22*100)/C22</f>
        <v>29.0059265</v>
      </c>
      <c r="G22" s="10"/>
      <c r="H22" s="13">
        <f>(J22/E22)</f>
        <v>0</v>
      </c>
      <c r="I22" s="10"/>
      <c r="J22" s="10">
        <f>SUM(J8:J20)</f>
        <v>0</v>
      </c>
    </row>
    <row r="27" ht="13.5">
      <c r="B27" s="5"/>
    </row>
    <row r="28" ht="13.5">
      <c r="B28" s="5"/>
    </row>
    <row r="29" ht="13.5">
      <c r="B29" s="5"/>
    </row>
    <row r="30" spans="2:5" ht="13.5">
      <c r="B30" s="5"/>
      <c r="E30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2007-03-28T17:34:12Z</cp:lastPrinted>
  <dcterms:created xsi:type="dcterms:W3CDTF">2005-05-09T20:19:33Z</dcterms:created>
  <dcterms:modified xsi:type="dcterms:W3CDTF">2007-04-13T20:22:13Z</dcterms:modified>
  <cp:category/>
  <cp:version/>
  <cp:contentType/>
  <cp:contentStatus/>
</cp:coreProperties>
</file>