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292007" sheetId="1" r:id="rId1"/>
  </sheets>
  <definedNames>
    <definedName name="_xlnm.Print_Titles" localSheetId="0">'2292007'!$4:$6</definedName>
  </definedNames>
  <calcPr fullCalcOnLoad="1"/>
</workbook>
</file>

<file path=xl/sharedStrings.xml><?xml version="1.0" encoding="utf-8"?>
<sst xmlns="http://schemas.openxmlformats.org/spreadsheetml/2006/main" count="35" uniqueCount="27">
  <si>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</si>
  <si>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</si>
  <si>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</si>
  <si>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</si>
  <si>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</si>
  <si>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</si>
  <si>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</si>
  <si>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</si>
  <si>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</si>
  <si>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</si>
  <si>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</si>
  <si>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</si>
  <si>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</si>
  <si>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</si>
  <si>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</si>
  <si>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</si>
  <si>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</si>
  <si>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</si>
  <si>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</si>
  <si>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Aviso de Venda de Milho - 229/2007 de 12/04/2007</t>
  </si>
  <si>
    <t xml:space="preserve">Adquirida </t>
  </si>
  <si>
    <t>Por BOLSA</t>
  </si>
  <si>
    <t>Ipiranga do Norte RETIRADO</t>
  </si>
  <si>
    <t>Ipiranga do Norte CANCELADO</t>
  </si>
  <si>
    <t>Sinop RETIRADO</t>
  </si>
  <si>
    <t>Sorriso RETIRADO</t>
  </si>
  <si>
    <t>Tapura 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</si>
</sst>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171" fontId="2" fillId="2" borderId="6" xfId="0" applyNumberFormat="1" applyFont="1" applyFill="1" applyBorder="1" applyAlignment="1">
      <alignment/>
    </xf>
    <xf numFmtId="43" fontId="2" fillId="2" borderId="6" xfId="18" applyFont="1" applyFill="1" applyBorder="1" applyAlignment="1">
      <alignment/>
    </xf>
    <xf numFmtId="43" fontId="2" fillId="2" borderId="6" xfId="18" applyNumberFormat="1" applyFont="1" applyFill="1" applyBorder="1" applyAlignment="1">
      <alignment/>
    </xf>
    <xf numFmtId="176" fontId="2" fillId="2" borderId="6" xfId="18" applyNumberFormat="1" applyFont="1" applyFill="1" applyBorder="1" applyAlignment="1">
      <alignment/>
    </xf>
    <xf numFmtId="43" fontId="2" fillId="2" borderId="7" xfId="18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5" width="15.7109375" style="0" customWidth="1"/>
    <col min="6" max="8" width="10.7109375" style="0" customWidth="1"/>
    <col min="9" max="9" width="11.28125" style="0" bestFit="1" customWidth="1"/>
    <col min="10" max="10" width="18.28125" style="0" customWidth="1"/>
  </cols>
  <sheetData>
    <row r="1" spans="1:10" s="2" customFormat="1" ht="19.5">
      <c r="A1" s="19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9.5">
      <c r="A2" s="19" t="s">
        <v>19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4"/>
      <c r="B4" s="4"/>
      <c r="C4" s="4" t="s">
        <v>3</v>
      </c>
      <c r="D4" s="4" t="s">
        <v>3</v>
      </c>
      <c r="E4" s="4" t="s">
        <v>3</v>
      </c>
      <c r="F4" s="4" t="s">
        <v>4</v>
      </c>
      <c r="G4" s="4" t="s">
        <v>5</v>
      </c>
      <c r="H4" s="4" t="s">
        <v>5</v>
      </c>
      <c r="I4" s="4" t="s">
        <v>4</v>
      </c>
      <c r="J4" s="4" t="s">
        <v>6</v>
      </c>
    </row>
    <row r="5" spans="1:10" ht="13.5">
      <c r="A5" s="17" t="s">
        <v>1</v>
      </c>
      <c r="B5" s="17" t="s">
        <v>2</v>
      </c>
      <c r="C5" s="5" t="s">
        <v>7</v>
      </c>
      <c r="D5" s="5" t="s">
        <v>20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/>
    </row>
    <row r="6" spans="1:10" ht="13.5">
      <c r="A6" s="5"/>
      <c r="B6" s="5"/>
      <c r="C6" s="5" t="s">
        <v>14</v>
      </c>
      <c r="D6" s="5" t="s">
        <v>21</v>
      </c>
      <c r="E6" s="5" t="s">
        <v>14</v>
      </c>
      <c r="F6" s="5" t="s">
        <v>15</v>
      </c>
      <c r="G6" s="5" t="s">
        <v>16</v>
      </c>
      <c r="H6" s="5" t="s">
        <v>16</v>
      </c>
      <c r="I6" s="5" t="s">
        <v>15</v>
      </c>
      <c r="J6" s="5" t="s">
        <v>16</v>
      </c>
    </row>
    <row r="7" spans="1:10" ht="13.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13.5">
      <c r="A8" s="28" t="s">
        <v>17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6">
        <v>1</v>
      </c>
      <c r="B9" s="7" t="s">
        <v>22</v>
      </c>
      <c r="C9" s="8">
        <v>2500000</v>
      </c>
      <c r="D9" s="8"/>
      <c r="E9" s="8"/>
      <c r="F9" s="9">
        <f aca="true" t="shared" si="0" ref="F9:F15">(E9*100)/C9</f>
        <v>0</v>
      </c>
      <c r="G9" s="16"/>
      <c r="H9" s="16"/>
      <c r="I9" s="15" t="e">
        <f>((H9*100)/G9)-100</f>
        <v>#DIV/0!</v>
      </c>
      <c r="J9" s="9">
        <f>FLOOR(H9,0.00001)*E9</f>
        <v>0</v>
      </c>
    </row>
    <row r="10" spans="1:10" ht="13.5">
      <c r="A10" s="6">
        <v>2</v>
      </c>
      <c r="B10" s="7" t="s">
        <v>23</v>
      </c>
      <c r="C10" s="8">
        <v>21570</v>
      </c>
      <c r="D10" s="8"/>
      <c r="E10" s="8"/>
      <c r="F10" s="9">
        <f t="shared" si="0"/>
        <v>0</v>
      </c>
      <c r="G10" s="16"/>
      <c r="H10" s="16"/>
      <c r="I10" s="15" t="e">
        <f>((H10*100)/G10)-100</f>
        <v>#DIV/0!</v>
      </c>
      <c r="J10" s="9">
        <f>FLOOR(H10,0.00001)*E10</f>
        <v>0</v>
      </c>
    </row>
    <row r="11" spans="1:10" ht="13.5">
      <c r="A11" s="6">
        <v>3</v>
      </c>
      <c r="B11" s="7" t="s">
        <v>24</v>
      </c>
      <c r="C11" s="8">
        <v>2600000</v>
      </c>
      <c r="D11" s="8"/>
      <c r="E11" s="8"/>
      <c r="F11" s="9">
        <f t="shared" si="0"/>
        <v>0</v>
      </c>
      <c r="G11" s="16"/>
      <c r="H11" s="8"/>
      <c r="I11" s="15" t="e">
        <f>((H11*100)/G11)-100</f>
        <v>#DIV/0!</v>
      </c>
      <c r="J11" s="9">
        <f>FLOOR(H11,0.00001)*E11</f>
        <v>0</v>
      </c>
    </row>
    <row r="12" spans="1:10" ht="13.5">
      <c r="A12" s="6">
        <v>4</v>
      </c>
      <c r="B12" s="7" t="s">
        <v>25</v>
      </c>
      <c r="C12" s="8">
        <v>2200000</v>
      </c>
      <c r="D12" s="8"/>
      <c r="E12" s="8"/>
      <c r="F12" s="9">
        <f t="shared" si="0"/>
        <v>0</v>
      </c>
      <c r="G12" s="16"/>
      <c r="H12" s="8"/>
      <c r="I12" s="15" t="e">
        <f>((H12*100)/G12)-100</f>
        <v>#DIV/0!</v>
      </c>
      <c r="J12" s="9">
        <f>FLOOR(H12,0.00001)*E12</f>
        <v>0</v>
      </c>
    </row>
    <row r="13" spans="1:10" ht="13.5">
      <c r="A13" s="6">
        <v>5</v>
      </c>
      <c r="B13" s="7" t="s">
        <v>26</v>
      </c>
      <c r="C13" s="8">
        <v>157010</v>
      </c>
      <c r="D13" s="8"/>
      <c r="E13" s="8"/>
      <c r="F13" s="9">
        <f t="shared" si="0"/>
        <v>0</v>
      </c>
      <c r="G13" s="16"/>
      <c r="H13" s="8"/>
      <c r="I13" s="15" t="e">
        <f>((H13*100)/G13)-100</f>
        <v>#DIV/0!</v>
      </c>
      <c r="J13" s="9">
        <f>FLOOR(H13,0.00001)*E13</f>
        <v>0</v>
      </c>
    </row>
    <row r="14" spans="1:10" ht="13.5">
      <c r="A14" s="6"/>
      <c r="B14" s="7"/>
      <c r="C14" s="8"/>
      <c r="D14" s="8"/>
      <c r="E14" s="8"/>
      <c r="F14" s="9"/>
      <c r="G14" s="16"/>
      <c r="H14" s="8"/>
      <c r="I14" s="15"/>
      <c r="J14" s="9"/>
    </row>
    <row r="15" spans="1:10" ht="13.5">
      <c r="A15" s="10"/>
      <c r="B15" s="11" t="s">
        <v>18</v>
      </c>
      <c r="C15" s="12">
        <f>SUM(C9:C13)</f>
        <v>7478580</v>
      </c>
      <c r="D15" s="12"/>
      <c r="E15" s="12">
        <f>SUM(E9:E13)</f>
        <v>0</v>
      </c>
      <c r="F15" s="13">
        <f t="shared" si="0"/>
        <v>0</v>
      </c>
      <c r="G15" s="14"/>
      <c r="H15" s="18" t="e">
        <f>(J15/E15)</f>
        <v>#DIV/0!</v>
      </c>
      <c r="I15" s="13"/>
      <c r="J15" s="13">
        <f>SUM(J9:J13)</f>
        <v>0</v>
      </c>
    </row>
    <row r="17" spans="1:10" ht="13.5">
      <c r="A17" s="21"/>
      <c r="B17" s="22" t="s">
        <v>13</v>
      </c>
      <c r="C17" s="23">
        <f>SUM(C15)</f>
        <v>7478580</v>
      </c>
      <c r="D17" s="23"/>
      <c r="E17" s="23">
        <f>SUM(E15)</f>
        <v>0</v>
      </c>
      <c r="F17" s="24">
        <f>(E17*100)/C17</f>
        <v>0</v>
      </c>
      <c r="G17" s="25"/>
      <c r="H17" s="26" t="e">
        <f>(J17/E17)</f>
        <v>#DIV/0!</v>
      </c>
      <c r="I17" s="24"/>
      <c r="J17" s="27">
        <f>SUM(J15)</f>
        <v>0</v>
      </c>
    </row>
  </sheetData>
  <mergeCells count="1">
    <mergeCell ref="A8:J8"/>
  </mergeCells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2007-02-22T17:28:54Z</cp:lastPrinted>
  <dcterms:created xsi:type="dcterms:W3CDTF">2000-02-06T15:20:34Z</dcterms:created>
  <dcterms:modified xsi:type="dcterms:W3CDTF">2007-04-12T17:54:05Z</dcterms:modified>
  <cp:category/>
  <cp:version/>
  <cp:contentType/>
  <cp:contentStatus/>
</cp:coreProperties>
</file>