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t 3430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<sst xmlns="http://schemas.openxmlformats.org/spreadsheetml/2006/main" count="37" uniqueCount="30">
  <si>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</si>
  <si>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</si>
  <si>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</si>
  <si>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</si>
  <si>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</si>
  <si>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</si>
  <si>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</si>
  <si>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Vendido</t>
  </si>
  <si>
    <t>Abertura</t>
  </si>
  <si>
    <t>Fecham.</t>
  </si>
  <si>
    <t>Variação</t>
  </si>
  <si>
    <t>Totais/Médias Geral</t>
  </si>
  <si>
    <t>SC</t>
  </si>
  <si>
    <t>(%)</t>
  </si>
  <si>
    <t>(R$)</t>
  </si>
  <si>
    <t xml:space="preserve">Totais/Médias </t>
  </si>
  <si>
    <t>Venda de Contrato de Opçao de ARROZ - 200/2007 de 10/04/2007</t>
  </si>
  <si>
    <t>Bolsa</t>
  </si>
  <si>
    <t>Adquirente</t>
  </si>
  <si>
    <t>Quantidade</t>
  </si>
  <si>
    <t>Adquirida</t>
  </si>
  <si>
    <t>RS</t>
  </si>
  <si>
    <t>BNM</t>
  </si>
  <si>
    <t>BBSB</t>
  </si>
  <si>
    <t>BIMU</t>
  </si>
  <si>
    <t>BMS</t>
  </si>
  <si>
    <t>BBSM RS</t>
  </si>
  <si>
    <t>(CT)</t>
  </si>
  <si>
    <t>Lote 2</t>
  </si>
  <si>
    <t>Lote 1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</si>
</sst>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10" fontId="4" fillId="0" borderId="4" xfId="17" applyNumberFormat="1" applyFont="1" applyBorder="1" applyAlignment="1">
      <alignment horizontal="right"/>
    </xf>
    <xf numFmtId="171" fontId="4" fillId="0" borderId="4" xfId="18" applyNumberFormat="1" applyFont="1" applyBorder="1" applyAlignment="1">
      <alignment wrapText="1"/>
    </xf>
    <xf numFmtId="171" fontId="4" fillId="0" borderId="4" xfId="18" applyNumberFormat="1" applyFont="1" applyBorder="1" applyAlignment="1">
      <alignment/>
    </xf>
    <xf numFmtId="10" fontId="4" fillId="0" borderId="4" xfId="17" applyNumberFormat="1" applyFont="1" applyBorder="1" applyAlignment="1">
      <alignment/>
    </xf>
    <xf numFmtId="0" fontId="4" fillId="0" borderId="0" xfId="0" applyFont="1" applyAlignment="1">
      <alignment horizontal="center"/>
    </xf>
    <xf numFmtId="171" fontId="4" fillId="0" borderId="0" xfId="18" applyNumberFormat="1" applyFont="1" applyAlignment="1">
      <alignment/>
    </xf>
    <xf numFmtId="10" fontId="4" fillId="0" borderId="0" xfId="17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10" fontId="4" fillId="0" borderId="0" xfId="17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left"/>
    </xf>
    <xf numFmtId="43" fontId="4" fillId="0" borderId="4" xfId="18" applyFont="1" applyBorder="1" applyAlignment="1">
      <alignment horizontal="right"/>
    </xf>
    <xf numFmtId="43" fontId="4" fillId="0" borderId="4" xfId="18" applyFont="1" applyBorder="1" applyAlignment="1">
      <alignment horizontal="center"/>
    </xf>
    <xf numFmtId="43" fontId="4" fillId="0" borderId="4" xfId="18" applyFont="1" applyBorder="1" applyAlignment="1">
      <alignment/>
    </xf>
    <xf numFmtId="43" fontId="4" fillId="0" borderId="0" xfId="18" applyFont="1" applyAlignment="1">
      <alignment horizontal="center"/>
    </xf>
    <xf numFmtId="43" fontId="4" fillId="0" borderId="0" xfId="18" applyFont="1" applyAlignment="1">
      <alignment/>
    </xf>
    <xf numFmtId="43" fontId="4" fillId="0" borderId="0" xfId="18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10" fontId="4" fillId="2" borderId="4" xfId="17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171" fontId="4" fillId="0" borderId="4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5" zoomScaleNormal="85" workbookViewId="0" topLeftCell="A1">
      <selection activeCell="K11" sqref="K1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5" width="15.7109375" style="0" customWidth="1"/>
    <col min="6" max="6" width="16.28125" style="0" customWidth="1"/>
    <col min="7" max="7" width="13.00390625" style="0" bestFit="1" customWidth="1"/>
    <col min="8" max="8" width="13.00390625" style="1" bestFit="1" customWidth="1"/>
    <col min="9" max="9" width="14.28125" style="0" bestFit="1" customWidth="1"/>
  </cols>
  <sheetData>
    <row r="1" spans="1:9" s="2" customFormat="1" ht="19.5">
      <c r="A1" s="6" t="s">
        <v>0</v>
      </c>
      <c r="B1" s="3"/>
      <c r="C1" s="3"/>
      <c r="D1" s="3"/>
      <c r="E1" s="3"/>
      <c r="F1" s="3"/>
      <c r="G1" s="3"/>
      <c r="H1" s="4"/>
      <c r="I1" s="3"/>
    </row>
    <row r="2" spans="1:9" s="2" customFormat="1" ht="19.5">
      <c r="A2" s="6" t="s">
        <v>16</v>
      </c>
      <c r="B2" s="3"/>
      <c r="C2" s="3"/>
      <c r="D2" s="3"/>
      <c r="E2" s="3"/>
      <c r="F2" s="3"/>
      <c r="G2" s="3"/>
      <c r="H2" s="4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4"/>
      <c r="I3" s="3"/>
    </row>
    <row r="4" spans="1:9" ht="16.5">
      <c r="A4" s="7"/>
      <c r="B4" s="7"/>
      <c r="C4" s="7" t="s">
        <v>3</v>
      </c>
      <c r="D4" s="7" t="s">
        <v>17</v>
      </c>
      <c r="E4" s="7" t="s">
        <v>3</v>
      </c>
      <c r="F4" s="7" t="s">
        <v>4</v>
      </c>
      <c r="G4" s="7" t="s">
        <v>5</v>
      </c>
      <c r="H4" s="7" t="s">
        <v>5</v>
      </c>
      <c r="I4" s="7" t="s">
        <v>4</v>
      </c>
    </row>
    <row r="5" spans="1:9" ht="16.5">
      <c r="A5" s="8" t="s">
        <v>1</v>
      </c>
      <c r="B5" s="8" t="s">
        <v>2</v>
      </c>
      <c r="C5" s="9" t="s">
        <v>6</v>
      </c>
      <c r="D5" s="9" t="s">
        <v>18</v>
      </c>
      <c r="E5" s="9" t="s">
        <v>20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6.5">
      <c r="A6" s="9"/>
      <c r="B6" s="9"/>
      <c r="C6" s="9" t="s">
        <v>27</v>
      </c>
      <c r="D6" s="9" t="s">
        <v>19</v>
      </c>
      <c r="E6" s="9" t="s">
        <v>27</v>
      </c>
      <c r="F6" s="9" t="s">
        <v>13</v>
      </c>
      <c r="G6" s="9" t="s">
        <v>14</v>
      </c>
      <c r="H6" s="9" t="s">
        <v>14</v>
      </c>
      <c r="I6" s="9" t="s">
        <v>13</v>
      </c>
    </row>
    <row r="7" spans="1:9" ht="16.5">
      <c r="A7" s="10"/>
      <c r="B7" s="10"/>
      <c r="C7" s="10"/>
      <c r="D7" s="10"/>
      <c r="E7" s="10"/>
      <c r="F7" s="10"/>
      <c r="G7" s="10"/>
      <c r="H7" s="10"/>
      <c r="I7" s="10"/>
    </row>
    <row r="8" spans="1:9" ht="16.5">
      <c r="A8" s="33"/>
      <c r="B8" s="34" t="s">
        <v>21</v>
      </c>
      <c r="C8" s="34"/>
      <c r="D8" s="34"/>
      <c r="E8" s="34"/>
      <c r="F8" s="34"/>
      <c r="G8" s="34"/>
      <c r="H8" s="34"/>
      <c r="I8" s="35"/>
    </row>
    <row r="9" spans="1:9" ht="16.5">
      <c r="A9" s="11">
        <v>1</v>
      </c>
      <c r="B9" s="11" t="s">
        <v>29</v>
      </c>
      <c r="C9" s="12">
        <v>3330</v>
      </c>
      <c r="D9" s="12"/>
      <c r="E9" s="12">
        <f>SUM(D10:D14)</f>
        <v>3330</v>
      </c>
      <c r="F9" s="13">
        <f>(E9/C9)</f>
        <v>1</v>
      </c>
      <c r="G9" s="27">
        <v>68.85</v>
      </c>
      <c r="H9" s="27">
        <v>72.9</v>
      </c>
      <c r="I9" s="27">
        <f>(H9*100)/G9-100</f>
        <v>5.882352941176492</v>
      </c>
    </row>
    <row r="10" spans="1:9" ht="16.5">
      <c r="A10" s="11"/>
      <c r="B10" s="26" t="s">
        <v>22</v>
      </c>
      <c r="C10" s="12"/>
      <c r="D10" s="12">
        <v>50</v>
      </c>
      <c r="E10" s="12"/>
      <c r="F10" s="13">
        <f>(D10/E9)</f>
        <v>0.015015015015015015</v>
      </c>
      <c r="G10" s="27"/>
      <c r="H10" s="27"/>
      <c r="I10" s="27"/>
    </row>
    <row r="11" spans="1:9" ht="16.5">
      <c r="A11" s="11"/>
      <c r="B11" s="26" t="s">
        <v>23</v>
      </c>
      <c r="C11" s="14"/>
      <c r="D11" s="14">
        <v>100</v>
      </c>
      <c r="E11" s="15"/>
      <c r="F11" s="13">
        <f>(D11/E9)</f>
        <v>0.03003003003003003</v>
      </c>
      <c r="G11" s="28"/>
      <c r="H11" s="28"/>
      <c r="I11" s="29"/>
    </row>
    <row r="12" spans="1:9" ht="16.5">
      <c r="A12" s="11"/>
      <c r="B12" s="26" t="s">
        <v>24</v>
      </c>
      <c r="C12" s="14"/>
      <c r="D12" s="14">
        <v>250</v>
      </c>
      <c r="E12" s="14"/>
      <c r="F12" s="13">
        <f>(D12/E9)</f>
        <v>0.07507507507507508</v>
      </c>
      <c r="G12" s="28"/>
      <c r="H12" s="28"/>
      <c r="I12" s="29"/>
    </row>
    <row r="13" spans="1:9" ht="16.5">
      <c r="A13" s="11"/>
      <c r="B13" s="26" t="s">
        <v>25</v>
      </c>
      <c r="C13" s="14"/>
      <c r="D13" s="14">
        <v>1140</v>
      </c>
      <c r="E13" s="14"/>
      <c r="F13" s="13">
        <f>(D13/E9)</f>
        <v>0.34234234234234234</v>
      </c>
      <c r="G13" s="28"/>
      <c r="H13" s="28"/>
      <c r="I13" s="29"/>
    </row>
    <row r="14" spans="1:9" ht="16.5">
      <c r="A14" s="11"/>
      <c r="B14" s="26" t="s">
        <v>26</v>
      </c>
      <c r="C14" s="14"/>
      <c r="D14" s="14">
        <v>1790</v>
      </c>
      <c r="E14" s="14"/>
      <c r="F14" s="13">
        <f>(D14/E9)</f>
        <v>0.5375375375375375</v>
      </c>
      <c r="G14" s="28"/>
      <c r="H14" s="28"/>
      <c r="I14" s="29"/>
    </row>
    <row r="15" spans="1:9" ht="16.5">
      <c r="A15" s="11"/>
      <c r="B15" s="11"/>
      <c r="C15" s="14"/>
      <c r="D15" s="14"/>
      <c r="E15" s="14"/>
      <c r="F15" s="16"/>
      <c r="G15" s="28"/>
      <c r="H15" s="28"/>
      <c r="I15" s="29"/>
    </row>
    <row r="16" spans="1:9" ht="16.5">
      <c r="A16" s="36" t="s">
        <v>12</v>
      </c>
      <c r="B16" s="34"/>
      <c r="C16" s="34"/>
      <c r="D16" s="34"/>
      <c r="E16" s="34"/>
      <c r="F16" s="34"/>
      <c r="G16" s="34"/>
      <c r="H16" s="34"/>
      <c r="I16" s="35"/>
    </row>
    <row r="17" spans="1:9" ht="16.5">
      <c r="A17" s="11">
        <v>2</v>
      </c>
      <c r="B17" s="11" t="s">
        <v>28</v>
      </c>
      <c r="C17" s="12">
        <v>100</v>
      </c>
      <c r="D17" s="12"/>
      <c r="E17" s="12">
        <f>SUM(D18:D22)</f>
        <v>100</v>
      </c>
      <c r="F17" s="13">
        <f>(E17/C17)</f>
        <v>1</v>
      </c>
      <c r="G17" s="27">
        <v>68.85</v>
      </c>
      <c r="H17" s="27">
        <v>68.85</v>
      </c>
      <c r="I17" s="27">
        <f>(H17*100)/G17-100</f>
        <v>0</v>
      </c>
    </row>
    <row r="18" spans="1:9" ht="16.5">
      <c r="A18" s="11"/>
      <c r="B18" s="26" t="s">
        <v>22</v>
      </c>
      <c r="C18" s="42"/>
      <c r="D18" s="12">
        <v>100</v>
      </c>
      <c r="E18" s="12"/>
      <c r="F18" s="13">
        <f>(D18/E17)</f>
        <v>1</v>
      </c>
      <c r="G18" s="27"/>
      <c r="H18" s="27"/>
      <c r="I18" s="27"/>
    </row>
    <row r="19" spans="1:9" ht="16.5">
      <c r="A19" s="17"/>
      <c r="B19" s="17"/>
      <c r="C19" s="18"/>
      <c r="D19" s="18"/>
      <c r="E19" s="18"/>
      <c r="F19" s="19"/>
      <c r="G19" s="30"/>
      <c r="H19" s="30"/>
      <c r="I19" s="31"/>
    </row>
    <row r="20" spans="1:9" ht="16.5">
      <c r="A20" s="37"/>
      <c r="B20" s="38" t="s">
        <v>15</v>
      </c>
      <c r="C20" s="39">
        <f>SUM(C9:C17)</f>
        <v>3430</v>
      </c>
      <c r="D20" s="39"/>
      <c r="E20" s="39">
        <f>SUM(E9:E18)</f>
        <v>3430</v>
      </c>
      <c r="F20" s="40">
        <f>(E20/C20)</f>
        <v>1</v>
      </c>
      <c r="G20" s="41"/>
      <c r="H20" s="41"/>
      <c r="I20" s="41"/>
    </row>
    <row r="21" spans="1:9" ht="16.5">
      <c r="A21" s="20"/>
      <c r="B21" s="21"/>
      <c r="C21" s="22"/>
      <c r="D21" s="22"/>
      <c r="E21" s="22"/>
      <c r="F21" s="23"/>
      <c r="G21" s="32"/>
      <c r="H21" s="32"/>
      <c r="I21" s="32"/>
    </row>
    <row r="22" spans="1:9" ht="16.5">
      <c r="A22" s="37"/>
      <c r="B22" s="38" t="s">
        <v>11</v>
      </c>
      <c r="C22" s="39">
        <f>SUM(C20)</f>
        <v>3430</v>
      </c>
      <c r="D22" s="39"/>
      <c r="E22" s="39">
        <f>SUM(E20)</f>
        <v>3430</v>
      </c>
      <c r="F22" s="40">
        <f>(E22/C22)</f>
        <v>1</v>
      </c>
      <c r="G22" s="41"/>
      <c r="H22" s="41"/>
      <c r="I22" s="41"/>
    </row>
    <row r="23" spans="1:9" ht="15">
      <c r="A23" s="24"/>
      <c r="B23" s="25"/>
      <c r="C23" s="25"/>
      <c r="D23" s="25"/>
      <c r="E23" s="25"/>
      <c r="F23" s="25"/>
      <c r="G23" s="25"/>
      <c r="H23" s="24"/>
      <c r="I23" s="25"/>
    </row>
    <row r="24" spans="2:5" ht="12.75">
      <c r="B24" s="5"/>
      <c r="C24" s="5"/>
      <c r="D24" s="5"/>
      <c r="E24" s="5"/>
    </row>
  </sheetData>
  <mergeCells count="3">
    <mergeCell ref="A7:I7"/>
    <mergeCell ref="B8:I8"/>
    <mergeCell ref="A16:I16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2007-04-10T13:05:43Z</dcterms:modified>
  <cp:category/>
  <cp:version/>
  <cp:contentType/>
  <cp:contentStatus/>
</cp:coreProperties>
</file>