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<sst xmlns="http://schemas.openxmlformats.org/spreadsheetml/2006/main" count="41" uniqueCount="29">
  <si>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</si>
  <si>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</si>
  <si>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</si>
  <si>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</si>
  <si>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</si>
  <si>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</si>
  <si>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</si>
  <si>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</si>
  <si>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</si>
  <si>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</si>
  <si>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</si>
  <si>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</si>
  <si>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</si>
  <si>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</si>
  <si>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</si>
  <si>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</si>
  <si>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</si>
  <si>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</si>
  <si>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Aviso de Venda de Milho - 220/2007 de 05/04/2007</t>
  </si>
  <si>
    <t>GO</t>
  </si>
  <si>
    <t>MS</t>
  </si>
  <si>
    <t>São Gabriel Do Oeste</t>
  </si>
  <si>
    <t>0,234</t>
  </si>
  <si>
    <t>0,258</t>
  </si>
  <si>
    <t>0,200</t>
  </si>
  <si>
    <t>Chapadão Do Ceu Retirado</t>
  </si>
  <si>
    <t>Jatai Retirado</t>
  </si>
  <si>
    <t>Ipriranga Do Norte Retirado</t>
  </si>
  <si>
    <t>BBM MS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</si>
</sst>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1" xfId="0" applyFont="1" applyBorder="1" applyAlignment="1">
      <alignment/>
    </xf>
    <xf numFmtId="43" fontId="2" fillId="0" borderId="1" xfId="18" applyFont="1" applyBorder="1" applyAlignment="1">
      <alignment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6" fontId="2" fillId="0" borderId="0" xfId="18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170" fontId="2" fillId="2" borderId="4" xfId="0" applyNumberFormat="1" applyFont="1" applyFill="1" applyBorder="1" applyAlignment="1">
      <alignment horizontal="centerContinuous"/>
    </xf>
    <xf numFmtId="43" fontId="2" fillId="2" borderId="4" xfId="0" applyNumberFormat="1" applyFont="1" applyFill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1" fontId="2" fillId="0" borderId="4" xfId="18" applyNumberFormat="1" applyFont="1" applyBorder="1" applyAlignment="1">
      <alignment/>
    </xf>
    <xf numFmtId="43" fontId="2" fillId="0" borderId="4" xfId="18" applyFont="1" applyBorder="1" applyAlignment="1">
      <alignment/>
    </xf>
    <xf numFmtId="49" fontId="2" fillId="0" borderId="4" xfId="18" applyNumberFormat="1" applyFont="1" applyBorder="1" applyAlignment="1">
      <alignment/>
    </xf>
    <xf numFmtId="43" fontId="2" fillId="0" borderId="5" xfId="18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71" fontId="2" fillId="2" borderId="4" xfId="18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49" fontId="2" fillId="2" borderId="4" xfId="18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171" fontId="2" fillId="0" borderId="4" xfId="0" applyNumberFormat="1" applyFont="1" applyBorder="1" applyAlignment="1">
      <alignment/>
    </xf>
    <xf numFmtId="43" fontId="2" fillId="0" borderId="4" xfId="18" applyNumberFormat="1" applyFont="1" applyBorder="1" applyAlignment="1">
      <alignment/>
    </xf>
    <xf numFmtId="176" fontId="2" fillId="0" borderId="4" xfId="18" applyNumberFormat="1" applyFont="1" applyBorder="1" applyAlignment="1">
      <alignment/>
    </xf>
    <xf numFmtId="171" fontId="2" fillId="2" borderId="4" xfId="0" applyNumberFormat="1" applyFont="1" applyFill="1" applyBorder="1" applyAlignment="1">
      <alignment/>
    </xf>
    <xf numFmtId="43" fontId="2" fillId="2" borderId="4" xfId="18" applyNumberFormat="1" applyFont="1" applyFill="1" applyBorder="1" applyAlignment="1">
      <alignment/>
    </xf>
    <xf numFmtId="176" fontId="2" fillId="2" borderId="4" xfId="18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7" xfId="18" applyNumberFormat="1" applyFont="1" applyBorder="1" applyAlignment="1">
      <alignment/>
    </xf>
    <xf numFmtId="43" fontId="2" fillId="0" borderId="7" xfId="18" applyFont="1" applyBorder="1" applyAlignment="1">
      <alignment/>
    </xf>
    <xf numFmtId="49" fontId="2" fillId="0" borderId="7" xfId="18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171" fontId="2" fillId="0" borderId="1" xfId="18" applyNumberFormat="1" applyFont="1" applyBorder="1" applyAlignment="1">
      <alignment/>
    </xf>
    <xf numFmtId="49" fontId="2" fillId="0" borderId="1" xfId="18" applyNumberFormat="1" applyFont="1" applyBorder="1" applyAlignment="1">
      <alignment/>
    </xf>
    <xf numFmtId="0" fontId="2" fillId="2" borderId="5" xfId="0" applyFont="1" applyFill="1" applyBorder="1" applyAlignment="1">
      <alignment horizontal="centerContinuous"/>
    </xf>
    <xf numFmtId="43" fontId="2" fillId="0" borderId="5" xfId="18" applyFont="1" applyBorder="1" applyAlignment="1">
      <alignment/>
    </xf>
    <xf numFmtId="43" fontId="2" fillId="2" borderId="5" xfId="18" applyFont="1" applyFill="1" applyBorder="1" applyAlignment="1">
      <alignment/>
    </xf>
    <xf numFmtId="43" fontId="2" fillId="0" borderId="9" xfId="18" applyFont="1" applyBorder="1" applyAlignment="1">
      <alignment/>
    </xf>
    <xf numFmtId="43" fontId="2" fillId="0" borderId="10" xfId="18" applyFont="1" applyBorder="1" applyAlignment="1">
      <alignment/>
    </xf>
    <xf numFmtId="0" fontId="0" fillId="2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7109375" style="1" customWidth="1"/>
    <col min="2" max="2" width="32.57421875" style="0" bestFit="1" customWidth="1"/>
    <col min="3" max="4" width="15.7109375" style="0" customWidth="1"/>
    <col min="5" max="7" width="10.7109375" style="0" customWidth="1"/>
    <col min="8" max="8" width="11.28125" style="0" bestFit="1" customWidth="1"/>
  </cols>
  <sheetData>
    <row r="1" spans="1:8" s="2" customFormat="1" ht="19.5">
      <c r="A1" s="18" t="s">
        <v>0</v>
      </c>
      <c r="B1" s="3"/>
      <c r="C1" s="3"/>
      <c r="D1" s="3"/>
      <c r="E1" s="3"/>
      <c r="F1" s="3"/>
      <c r="G1" s="3"/>
      <c r="H1" s="3"/>
    </row>
    <row r="2" spans="1:8" s="2" customFormat="1" ht="19.5">
      <c r="A2" s="18" t="s">
        <v>18</v>
      </c>
      <c r="B2" s="3"/>
      <c r="C2" s="3"/>
      <c r="D2" s="3"/>
      <c r="E2" s="3"/>
      <c r="F2" s="3"/>
      <c r="G2" s="3"/>
      <c r="H2" s="3"/>
    </row>
    <row r="3" spans="1:8" s="2" customFormat="1" ht="13.5">
      <c r="A3" s="3"/>
      <c r="B3" s="3"/>
      <c r="C3" s="3"/>
      <c r="D3" s="3"/>
      <c r="E3" s="3"/>
      <c r="F3" s="3"/>
      <c r="G3" s="3"/>
      <c r="H3" s="3"/>
    </row>
    <row r="4" spans="1:8" ht="13.5">
      <c r="A4" s="19"/>
      <c r="B4" s="19"/>
      <c r="C4" s="19" t="s">
        <v>3</v>
      </c>
      <c r="D4" s="19" t="s">
        <v>3</v>
      </c>
      <c r="E4" s="19" t="s">
        <v>4</v>
      </c>
      <c r="F4" s="19" t="s">
        <v>5</v>
      </c>
      <c r="G4" s="19" t="s">
        <v>5</v>
      </c>
      <c r="H4" s="19" t="s">
        <v>4</v>
      </c>
    </row>
    <row r="5" spans="1:8" ht="13.5">
      <c r="A5" s="19" t="s">
        <v>1</v>
      </c>
      <c r="B5" s="19" t="s">
        <v>2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</row>
    <row r="6" spans="1:8" ht="13.5">
      <c r="A6" s="19"/>
      <c r="B6" s="19"/>
      <c r="C6" s="19" t="s">
        <v>13</v>
      </c>
      <c r="D6" s="19" t="s">
        <v>13</v>
      </c>
      <c r="E6" s="19" t="s">
        <v>14</v>
      </c>
      <c r="F6" s="19" t="s">
        <v>15</v>
      </c>
      <c r="G6" s="19" t="s">
        <v>15</v>
      </c>
      <c r="H6" s="19" t="s">
        <v>14</v>
      </c>
    </row>
    <row r="7" spans="1:8" ht="13.5">
      <c r="A7" s="12"/>
      <c r="B7" s="12"/>
      <c r="C7" s="12"/>
      <c r="D7" s="12"/>
      <c r="E7" s="12"/>
      <c r="F7" s="12"/>
      <c r="G7" s="12"/>
      <c r="H7" s="12"/>
    </row>
    <row r="8" spans="1:8" ht="13.5">
      <c r="A8" s="20" t="s">
        <v>19</v>
      </c>
      <c r="B8" s="21"/>
      <c r="C8" s="22"/>
      <c r="D8" s="22"/>
      <c r="E8" s="21"/>
      <c r="F8" s="23"/>
      <c r="G8" s="21"/>
      <c r="H8" s="50"/>
    </row>
    <row r="9" spans="1:8" ht="13.5">
      <c r="A9" s="24">
        <v>1</v>
      </c>
      <c r="B9" s="25" t="s">
        <v>25</v>
      </c>
      <c r="C9" s="26">
        <v>40000</v>
      </c>
      <c r="D9" s="26"/>
      <c r="E9" s="27">
        <f>(D9*100)/C9</f>
        <v>0</v>
      </c>
      <c r="F9" s="28" t="s">
        <v>22</v>
      </c>
      <c r="G9" s="28"/>
      <c r="H9" s="51">
        <f>((G9*100)/F9)-100</f>
        <v>-100</v>
      </c>
    </row>
    <row r="10" spans="1:8" ht="13.5">
      <c r="A10" s="30">
        <v>2</v>
      </c>
      <c r="B10" s="31" t="s">
        <v>26</v>
      </c>
      <c r="C10" s="32">
        <v>17800</v>
      </c>
      <c r="D10" s="32"/>
      <c r="E10" s="33">
        <f>(D10*100)/C10</f>
        <v>0</v>
      </c>
      <c r="F10" s="34" t="s">
        <v>22</v>
      </c>
      <c r="G10" s="32"/>
      <c r="H10" s="52">
        <f>((G10*100)/F10)-100</f>
        <v>-100</v>
      </c>
    </row>
    <row r="11" spans="1:8" ht="13.5">
      <c r="A11" s="24"/>
      <c r="B11" s="25"/>
      <c r="C11" s="26"/>
      <c r="D11" s="26"/>
      <c r="E11" s="27"/>
      <c r="F11" s="28"/>
      <c r="G11" s="26"/>
      <c r="H11" s="51"/>
    </row>
    <row r="12" spans="1:8" ht="13.5">
      <c r="A12" s="30"/>
      <c r="B12" s="31" t="s">
        <v>17</v>
      </c>
      <c r="C12" s="39">
        <f>SUM(C9:C10)</f>
        <v>57800</v>
      </c>
      <c r="D12" s="39">
        <f>SUM(D9:D10)</f>
        <v>0</v>
      </c>
      <c r="E12" s="33">
        <f>(D12*100)/C12</f>
        <v>0</v>
      </c>
      <c r="F12" s="40"/>
      <c r="G12" s="41"/>
      <c r="H12" s="35"/>
    </row>
    <row r="13" spans="1:8" ht="13.5">
      <c r="A13" s="24"/>
      <c r="B13" s="25"/>
      <c r="C13" s="36"/>
      <c r="D13" s="36"/>
      <c r="E13" s="27"/>
      <c r="F13" s="37"/>
      <c r="G13" s="38"/>
      <c r="H13" s="29"/>
    </row>
    <row r="14" spans="1:8" ht="13.5">
      <c r="A14" s="20" t="s">
        <v>20</v>
      </c>
      <c r="B14" s="21"/>
      <c r="C14" s="22"/>
      <c r="D14" s="22"/>
      <c r="E14" s="21"/>
      <c r="F14" s="23"/>
      <c r="G14" s="21"/>
      <c r="H14" s="50"/>
    </row>
    <row r="15" spans="1:8" ht="13.5">
      <c r="A15" s="42">
        <v>3</v>
      </c>
      <c r="B15" s="43" t="s">
        <v>21</v>
      </c>
      <c r="C15" s="44">
        <v>145820</v>
      </c>
      <c r="D15" s="44">
        <v>120000</v>
      </c>
      <c r="E15" s="45">
        <f>(D15*100)/C15</f>
        <v>82.2932382389247</v>
      </c>
      <c r="F15" s="46" t="s">
        <v>23</v>
      </c>
      <c r="G15" s="46" t="s">
        <v>23</v>
      </c>
      <c r="H15" s="53">
        <f>((G15*100)/F15)-100</f>
        <v>0</v>
      </c>
    </row>
    <row r="16" spans="1:8" ht="13.5">
      <c r="A16" s="47"/>
      <c r="B16" s="8"/>
      <c r="C16" s="48" t="s">
        <v>28</v>
      </c>
      <c r="D16" s="48">
        <v>120000</v>
      </c>
      <c r="E16" s="9"/>
      <c r="F16" s="49"/>
      <c r="G16" s="49"/>
      <c r="H16" s="54"/>
    </row>
    <row r="17" spans="1:8" ht="13.5">
      <c r="A17" s="4"/>
      <c r="B17" s="5"/>
      <c r="C17" s="6"/>
      <c r="D17" s="6"/>
      <c r="E17" s="7"/>
      <c r="F17" s="11"/>
      <c r="G17" s="11"/>
      <c r="H17" s="10"/>
    </row>
    <row r="18" spans="1:8" ht="13.5">
      <c r="A18" s="30"/>
      <c r="B18" s="31" t="s">
        <v>17</v>
      </c>
      <c r="C18" s="39">
        <f>SUM(C14:C15)</f>
        <v>145820</v>
      </c>
      <c r="D18" s="39">
        <f>SUM(D14:D15)</f>
        <v>120000</v>
      </c>
      <c r="E18" s="33">
        <f>(D18*100)/C18</f>
        <v>82.2932382389247</v>
      </c>
      <c r="F18" s="40"/>
      <c r="G18" s="41" t="e">
        <f>(#REF!/D18)</f>
        <v>#REF!</v>
      </c>
      <c r="H18" s="35"/>
    </row>
    <row r="19" spans="1:8" ht="13.5">
      <c r="A19" s="12"/>
      <c r="B19" s="13"/>
      <c r="C19" s="14"/>
      <c r="D19" s="14"/>
      <c r="E19" s="15"/>
      <c r="F19" s="16"/>
      <c r="G19" s="17"/>
      <c r="H19" s="15"/>
    </row>
    <row r="20" spans="1:8" ht="13.5">
      <c r="A20" s="20" t="s">
        <v>16</v>
      </c>
      <c r="B20" s="21"/>
      <c r="C20" s="22"/>
      <c r="D20" s="22"/>
      <c r="E20" s="21"/>
      <c r="F20" s="23"/>
      <c r="G20" s="21"/>
      <c r="H20" s="50"/>
    </row>
    <row r="21" spans="1:8" ht="13.5">
      <c r="A21" s="24">
        <v>4</v>
      </c>
      <c r="B21" s="25" t="s">
        <v>27</v>
      </c>
      <c r="C21" s="26">
        <v>1303000</v>
      </c>
      <c r="D21" s="26">
        <v>0</v>
      </c>
      <c r="E21" s="27">
        <f>(D21*100)/C21</f>
        <v>0</v>
      </c>
      <c r="F21" s="28" t="s">
        <v>24</v>
      </c>
      <c r="G21" s="26">
        <v>0</v>
      </c>
      <c r="H21" s="51">
        <f>((G21*100)/F21)-100</f>
        <v>-100</v>
      </c>
    </row>
    <row r="22" spans="1:8" ht="13.5">
      <c r="A22" s="30">
        <v>5</v>
      </c>
      <c r="B22" s="31" t="s">
        <v>27</v>
      </c>
      <c r="C22" s="32">
        <v>1117952</v>
      </c>
      <c r="D22" s="32">
        <v>0</v>
      </c>
      <c r="E22" s="33">
        <f>(D22*100)/C22</f>
        <v>0</v>
      </c>
      <c r="F22" s="34" t="s">
        <v>24</v>
      </c>
      <c r="G22" s="32">
        <v>0</v>
      </c>
      <c r="H22" s="52">
        <f>((G22*100)/F22)-100</f>
        <v>-100</v>
      </c>
    </row>
    <row r="23" spans="1:8" ht="13.5">
      <c r="A23" s="4"/>
      <c r="B23" s="5"/>
      <c r="C23" s="6"/>
      <c r="D23" s="6"/>
      <c r="E23" s="7"/>
      <c r="F23" s="11"/>
      <c r="G23" s="6"/>
      <c r="H23" s="10"/>
    </row>
    <row r="24" spans="1:8" ht="13.5">
      <c r="A24" s="30"/>
      <c r="B24" s="31" t="s">
        <v>12</v>
      </c>
      <c r="C24" s="39">
        <f>SUM(C21:C22)</f>
        <v>2420952</v>
      </c>
      <c r="D24" s="39">
        <f>SUM(D12)</f>
        <v>0</v>
      </c>
      <c r="E24" s="33">
        <f>(D24*100)/C24</f>
        <v>0</v>
      </c>
      <c r="F24" s="40"/>
      <c r="G24" s="41"/>
      <c r="H24" s="35"/>
    </row>
    <row r="25" spans="1:8" ht="13.5">
      <c r="A25" s="12"/>
      <c r="B25" s="13"/>
      <c r="C25" s="14"/>
      <c r="D25" s="14"/>
      <c r="E25" s="15"/>
      <c r="F25" s="16"/>
      <c r="G25" s="17"/>
      <c r="H25" s="15"/>
    </row>
    <row r="26" spans="1:8" ht="13.5">
      <c r="A26" s="55"/>
      <c r="B26" s="31" t="s">
        <v>12</v>
      </c>
      <c r="C26" s="39">
        <f>SUM(C12,C18,C24)</f>
        <v>2624572</v>
      </c>
      <c r="D26" s="39">
        <f>SUM(D24,D12,D18)</f>
        <v>120000</v>
      </c>
      <c r="E26" s="33">
        <f>(D26*100)/C26</f>
        <v>4.572174053521869</v>
      </c>
      <c r="F26" s="40"/>
      <c r="G26" s="41"/>
      <c r="H26" s="35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2007-03-01T17:49:38Z</cp:lastPrinted>
  <dcterms:created xsi:type="dcterms:W3CDTF">2000-02-06T15:20:34Z</dcterms:created>
  <dcterms:modified xsi:type="dcterms:W3CDTF">2007-04-05T14:48:11Z</dcterms:modified>
  <cp:category/>
  <cp:version/>
  <cp:contentType/>
  <cp:contentStatus/>
</cp:coreProperties>
</file>