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<sst xmlns="http://schemas.openxmlformats.org/spreadsheetml/2006/main" count="37" uniqueCount="30">
  <si>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</si>
  <si>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</si>
  <si>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</si>
  <si>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</si>
  <si>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</si>
  <si>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</si>
  <si>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</si>
  <si>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</si>
  <si>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</si>
  <si>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</si>
  <si>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</si>
  <si>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</si>
  <si>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</si>
  <si>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</si>
  <si>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</si>
  <si>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</si>
  <si>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</si>
  <si>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Aviso de Venda de Milho VEP - 216/2007 de 05/04/2007</t>
  </si>
  <si>
    <t>Campos de Julio</t>
  </si>
  <si>
    <t>Campo Novo Parecis Retiraqdo</t>
  </si>
  <si>
    <t>Ipiranga do Norte Retirado</t>
  </si>
  <si>
    <t>Lucas do Rio Verde Retirado</t>
  </si>
  <si>
    <t>Nortelandia Retirado</t>
  </si>
  <si>
    <t>Nova Ubirata Retirado</t>
  </si>
  <si>
    <t>Sinop Retirado</t>
  </si>
  <si>
    <t>Sorriso Retirado</t>
  </si>
  <si>
    <t>Sorriso  Retirado</t>
  </si>
  <si>
    <t>Totais/Médias MT Retirado</t>
  </si>
  <si>
    <t>BBSB</t>
  </si>
  <si>
    <t>0,200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</si>
</sst>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8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70" fontId="2" fillId="0" borderId="4" xfId="0" applyNumberFormat="1" applyFont="1" applyBorder="1" applyAlignment="1">
      <alignment horizontal="centerContinuous"/>
    </xf>
    <xf numFmtId="43" fontId="2" fillId="0" borderId="4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9" fontId="2" fillId="2" borderId="4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7" xfId="18" applyNumberFormat="1" applyFont="1" applyBorder="1" applyAlignment="1">
      <alignment/>
    </xf>
    <xf numFmtId="43" fontId="2" fillId="0" borderId="7" xfId="18" applyFont="1" applyBorder="1" applyAlignment="1">
      <alignment/>
    </xf>
    <xf numFmtId="49" fontId="2" fillId="0" borderId="7" xfId="18" applyNumberFormat="1" applyFont="1" applyBorder="1" applyAlignment="1">
      <alignment/>
    </xf>
    <xf numFmtId="172" fontId="2" fillId="0" borderId="7" xfId="18" applyNumberFormat="1" applyFont="1" applyBorder="1" applyAlignment="1">
      <alignment/>
    </xf>
    <xf numFmtId="43" fontId="2" fillId="0" borderId="8" xfId="18" applyFont="1" applyBorder="1" applyAlignment="1">
      <alignment/>
    </xf>
    <xf numFmtId="0" fontId="2" fillId="0" borderId="9" xfId="0" applyFont="1" applyBorder="1" applyAlignment="1">
      <alignment horizontal="center"/>
    </xf>
    <xf numFmtId="171" fontId="2" fillId="0" borderId="1" xfId="18" applyNumberFormat="1" applyFont="1" applyBorder="1" applyAlignment="1">
      <alignment/>
    </xf>
    <xf numFmtId="49" fontId="2" fillId="0" borderId="1" xfId="18" applyNumberFormat="1" applyFont="1" applyBorder="1" applyAlignment="1">
      <alignment/>
    </xf>
    <xf numFmtId="43" fontId="2" fillId="0" borderId="10" xfId="18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18" applyNumberFormat="1" applyFont="1" applyBorder="1" applyAlignment="1">
      <alignment/>
    </xf>
    <xf numFmtId="43" fontId="2" fillId="0" borderId="4" xfId="18" applyFont="1" applyBorder="1" applyAlignment="1">
      <alignment/>
    </xf>
    <xf numFmtId="49" fontId="2" fillId="0" borderId="4" xfId="18" applyNumberFormat="1" applyFont="1" applyBorder="1" applyAlignment="1">
      <alignment/>
    </xf>
    <xf numFmtId="43" fontId="2" fillId="0" borderId="5" xfId="18" applyFont="1" applyBorder="1" applyAlignment="1">
      <alignment/>
    </xf>
    <xf numFmtId="171" fontId="2" fillId="2" borderId="4" xfId="0" applyNumberFormat="1" applyFont="1" applyFill="1" applyBorder="1" applyAlignment="1">
      <alignment/>
    </xf>
    <xf numFmtId="43" fontId="2" fillId="2" borderId="4" xfId="18" applyNumberFormat="1" applyFont="1" applyFill="1" applyBorder="1" applyAlignment="1">
      <alignment/>
    </xf>
    <xf numFmtId="176" fontId="2" fillId="2" borderId="4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172" fontId="2" fillId="2" borderId="7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</cols>
  <sheetData>
    <row r="1" spans="1:8" s="2" customFormat="1" ht="19.5">
      <c r="A1" s="6" t="s">
        <v>0</v>
      </c>
      <c r="B1" s="3"/>
      <c r="C1" s="3"/>
      <c r="D1" s="3"/>
      <c r="E1" s="3"/>
      <c r="F1" s="3"/>
      <c r="G1" s="3"/>
      <c r="H1" s="3"/>
    </row>
    <row r="2" spans="1:8" s="2" customFormat="1" ht="19.5">
      <c r="A2" s="6" t="s">
        <v>17</v>
      </c>
      <c r="B2" s="3"/>
      <c r="C2" s="3"/>
      <c r="D2" s="3"/>
      <c r="E2" s="3"/>
      <c r="F2" s="3"/>
      <c r="G2" s="3"/>
      <c r="H2" s="3"/>
    </row>
    <row r="3" spans="1:8" s="2" customFormat="1" ht="13.5">
      <c r="A3" s="3"/>
      <c r="B3" s="3"/>
      <c r="C3" s="3"/>
      <c r="D3" s="3"/>
      <c r="E3" s="3"/>
      <c r="F3" s="3"/>
      <c r="G3" s="3"/>
      <c r="H3" s="3"/>
    </row>
    <row r="4" spans="1:8" ht="13.5">
      <c r="A4" s="7"/>
      <c r="B4" s="7"/>
      <c r="C4" s="7" t="s">
        <v>3</v>
      </c>
      <c r="D4" s="7" t="s">
        <v>3</v>
      </c>
      <c r="E4" s="7" t="s">
        <v>4</v>
      </c>
      <c r="F4" s="7" t="s">
        <v>5</v>
      </c>
      <c r="G4" s="7" t="s">
        <v>5</v>
      </c>
      <c r="H4" s="7" t="s">
        <v>4</v>
      </c>
    </row>
    <row r="5" spans="1:8" ht="13.5">
      <c r="A5" s="7" t="s">
        <v>1</v>
      </c>
      <c r="B5" s="7" t="s">
        <v>2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8" ht="13.5">
      <c r="A6" s="7"/>
      <c r="B6" s="7"/>
      <c r="C6" s="7" t="s">
        <v>13</v>
      </c>
      <c r="D6" s="7" t="s">
        <v>13</v>
      </c>
      <c r="E6" s="7" t="s">
        <v>14</v>
      </c>
      <c r="F6" s="7" t="s">
        <v>15</v>
      </c>
      <c r="G6" s="7" t="s">
        <v>15</v>
      </c>
      <c r="H6" s="7" t="s">
        <v>14</v>
      </c>
    </row>
    <row r="7" spans="1:8" ht="13.5">
      <c r="A7" s="8"/>
      <c r="B7" s="8"/>
      <c r="C7" s="8"/>
      <c r="D7" s="8"/>
      <c r="E7" s="8"/>
      <c r="F7" s="8"/>
      <c r="G7" s="8"/>
      <c r="H7" s="8"/>
    </row>
    <row r="8" spans="1:8" ht="13.5">
      <c r="A8" s="9" t="s">
        <v>16</v>
      </c>
      <c r="B8" s="10"/>
      <c r="C8" s="11"/>
      <c r="D8" s="11"/>
      <c r="E8" s="10"/>
      <c r="F8" s="12"/>
      <c r="G8" s="10"/>
      <c r="H8" s="13"/>
    </row>
    <row r="9" spans="1:8" ht="13.5">
      <c r="A9" s="14">
        <v>1</v>
      </c>
      <c r="B9" s="15" t="s">
        <v>19</v>
      </c>
      <c r="C9" s="16">
        <v>1000000</v>
      </c>
      <c r="D9" s="16"/>
      <c r="E9" s="17">
        <f aca="true" t="shared" si="0" ref="E9:E21">(D9*100)/C9</f>
        <v>0</v>
      </c>
      <c r="F9" s="18"/>
      <c r="G9" s="41">
        <v>0.2</v>
      </c>
      <c r="H9" s="19"/>
    </row>
    <row r="10" spans="1:8" ht="13.5">
      <c r="A10" s="20">
        <v>2</v>
      </c>
      <c r="B10" s="21" t="s">
        <v>18</v>
      </c>
      <c r="C10" s="22">
        <v>2489356</v>
      </c>
      <c r="D10" s="22">
        <v>840000</v>
      </c>
      <c r="E10" s="23">
        <f t="shared" si="0"/>
        <v>33.743667036775776</v>
      </c>
      <c r="F10" s="24" t="s">
        <v>29</v>
      </c>
      <c r="G10" s="25">
        <v>0.2</v>
      </c>
      <c r="H10" s="26">
        <f>((G10*100)/F10)-100</f>
        <v>0</v>
      </c>
    </row>
    <row r="11" spans="1:8" ht="13.5">
      <c r="A11" s="27"/>
      <c r="B11" s="4"/>
      <c r="C11" s="28" t="s">
        <v>28</v>
      </c>
      <c r="D11" s="28">
        <v>840000</v>
      </c>
      <c r="E11" s="5"/>
      <c r="F11" s="29"/>
      <c r="G11" s="25"/>
      <c r="H11" s="30"/>
    </row>
    <row r="12" spans="1:8" ht="13.5">
      <c r="A12" s="14">
        <v>3</v>
      </c>
      <c r="B12" s="15" t="s">
        <v>20</v>
      </c>
      <c r="C12" s="16">
        <v>1000000</v>
      </c>
      <c r="D12" s="16"/>
      <c r="E12" s="17">
        <f t="shared" si="0"/>
        <v>0</v>
      </c>
      <c r="F12" s="18"/>
      <c r="G12" s="41">
        <v>0.2</v>
      </c>
      <c r="H12" s="19"/>
    </row>
    <row r="13" spans="1:8" ht="13.5">
      <c r="A13" s="31">
        <v>4</v>
      </c>
      <c r="B13" s="32" t="s">
        <v>21</v>
      </c>
      <c r="C13" s="33">
        <v>5000000</v>
      </c>
      <c r="D13" s="33"/>
      <c r="E13" s="34">
        <f t="shared" si="0"/>
        <v>0</v>
      </c>
      <c r="F13" s="35"/>
      <c r="G13" s="25">
        <v>0.2</v>
      </c>
      <c r="H13" s="36"/>
    </row>
    <row r="14" spans="1:8" ht="13.5">
      <c r="A14" s="14">
        <v>5</v>
      </c>
      <c r="B14" s="15" t="s">
        <v>22</v>
      </c>
      <c r="C14" s="16">
        <v>5000000</v>
      </c>
      <c r="D14" s="16"/>
      <c r="E14" s="17">
        <f t="shared" si="0"/>
        <v>0</v>
      </c>
      <c r="F14" s="18"/>
      <c r="G14" s="41">
        <v>0.2</v>
      </c>
      <c r="H14" s="19"/>
    </row>
    <row r="15" spans="1:8" ht="13.5">
      <c r="A15" s="31">
        <v>6</v>
      </c>
      <c r="B15" s="32" t="s">
        <v>23</v>
      </c>
      <c r="C15" s="33">
        <v>1000000</v>
      </c>
      <c r="D15" s="33"/>
      <c r="E15" s="34">
        <f t="shared" si="0"/>
        <v>0</v>
      </c>
      <c r="F15" s="35"/>
      <c r="G15" s="25">
        <v>0.2</v>
      </c>
      <c r="H15" s="36"/>
    </row>
    <row r="16" spans="1:8" ht="13.5">
      <c r="A16" s="14">
        <v>7</v>
      </c>
      <c r="B16" s="15" t="s">
        <v>24</v>
      </c>
      <c r="C16" s="16">
        <v>5000000</v>
      </c>
      <c r="D16" s="16"/>
      <c r="E16" s="17">
        <f t="shared" si="0"/>
        <v>0</v>
      </c>
      <c r="F16" s="18"/>
      <c r="G16" s="41">
        <v>0.2</v>
      </c>
      <c r="H16" s="19"/>
    </row>
    <row r="17" spans="1:8" ht="13.5">
      <c r="A17" s="31">
        <v>8</v>
      </c>
      <c r="B17" s="32" t="s">
        <v>25</v>
      </c>
      <c r="C17" s="33">
        <v>5000000</v>
      </c>
      <c r="D17" s="33"/>
      <c r="E17" s="34">
        <f>(D17*100)/C17</f>
        <v>0</v>
      </c>
      <c r="F17" s="35"/>
      <c r="G17" s="25">
        <v>0.2</v>
      </c>
      <c r="H17" s="36"/>
    </row>
    <row r="18" spans="1:8" ht="13.5">
      <c r="A18" s="14">
        <v>9</v>
      </c>
      <c r="B18" s="15" t="s">
        <v>25</v>
      </c>
      <c r="C18" s="16">
        <v>4883611</v>
      </c>
      <c r="D18" s="16"/>
      <c r="E18" s="17">
        <f>(D18*100)/C18</f>
        <v>0</v>
      </c>
      <c r="F18" s="18"/>
      <c r="G18" s="41">
        <v>0.2</v>
      </c>
      <c r="H18" s="19"/>
    </row>
    <row r="19" spans="1:8" ht="13.5">
      <c r="A19" s="20">
        <v>10</v>
      </c>
      <c r="B19" s="21" t="s">
        <v>26</v>
      </c>
      <c r="C19" s="22">
        <v>4885320</v>
      </c>
      <c r="D19" s="22"/>
      <c r="E19" s="23">
        <f>(D19*100)/C19</f>
        <v>0</v>
      </c>
      <c r="F19" s="24"/>
      <c r="G19" s="25">
        <v>0.2</v>
      </c>
      <c r="H19" s="26"/>
    </row>
    <row r="20" spans="1:8" ht="13.5">
      <c r="A20" s="31"/>
      <c r="B20" s="32"/>
      <c r="C20" s="33"/>
      <c r="D20" s="33"/>
      <c r="E20" s="34"/>
      <c r="F20" s="35"/>
      <c r="G20" s="33"/>
      <c r="H20" s="36"/>
    </row>
    <row r="21" spans="1:8" ht="13.5">
      <c r="A21" s="14"/>
      <c r="B21" s="15" t="s">
        <v>27</v>
      </c>
      <c r="C21" s="37">
        <f>SUM(C9:C19)</f>
        <v>35258287</v>
      </c>
      <c r="D21" s="37">
        <f>SUM(D9:D19)-D11</f>
        <v>840000</v>
      </c>
      <c r="E21" s="17">
        <f t="shared" si="0"/>
        <v>2.3824186353693246</v>
      </c>
      <c r="F21" s="38"/>
      <c r="G21" s="39"/>
      <c r="H21" s="40"/>
    </row>
    <row r="23" spans="1:8" ht="13.5">
      <c r="A23" s="14"/>
      <c r="B23" s="15" t="s">
        <v>12</v>
      </c>
      <c r="C23" s="37">
        <f>SUM(C21)</f>
        <v>35258287</v>
      </c>
      <c r="D23" s="37">
        <f>SUM(D21)</f>
        <v>840000</v>
      </c>
      <c r="E23" s="17">
        <f>(D23*100)/C23</f>
        <v>2.3824186353693246</v>
      </c>
      <c r="F23" s="38"/>
      <c r="G23" s="39"/>
      <c r="H23" s="40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2007-04-05T12:59:14Z</cp:lastPrinted>
  <dcterms:created xsi:type="dcterms:W3CDTF">2000-02-06T15:20:34Z</dcterms:created>
  <dcterms:modified xsi:type="dcterms:W3CDTF">2007-04-05T13:09:06Z</dcterms:modified>
  <cp:category/>
  <cp:version/>
  <cp:contentType/>
  <cp:contentStatus/>
</cp:coreProperties>
</file>