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<sst xmlns="http://schemas.openxmlformats.org/spreadsheetml/2006/main" count="55" uniqueCount="35">
  <si>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BBSB - Bolsa de Mercadoria de Brasília</t>
  </si>
  <si>
    <t>Lote</t>
  </si>
  <si>
    <t>Praça</t>
  </si>
  <si>
    <t>Qtd.</t>
  </si>
  <si>
    <t>Percent.</t>
  </si>
  <si>
    <t>Preço de</t>
  </si>
  <si>
    <t>Ofertada</t>
  </si>
  <si>
    <t>Vendida</t>
  </si>
  <si>
    <t>Vendido</t>
  </si>
  <si>
    <t>Abertura</t>
  </si>
  <si>
    <t>Fecham.</t>
  </si>
  <si>
    <t>Variação</t>
  </si>
  <si>
    <t>Totais/Médias Geral</t>
  </si>
  <si>
    <t>PR</t>
  </si>
  <si>
    <t>SC</t>
  </si>
  <si>
    <t>(Kg)</t>
  </si>
  <si>
    <t>(%)</t>
  </si>
  <si>
    <t>(R$)</t>
  </si>
  <si>
    <t>MG</t>
  </si>
  <si>
    <t xml:space="preserve">Totais/Médias </t>
  </si>
  <si>
    <t>Venda de PEP de Feijão - 203/2007 de 04/04/2007</t>
  </si>
  <si>
    <t>GO</t>
  </si>
  <si>
    <t>RS</t>
  </si>
  <si>
    <t>0,059</t>
  </si>
  <si>
    <t>0,117</t>
  </si>
  <si>
    <t>0,124</t>
  </si>
  <si>
    <t>Por Bolsa</t>
  </si>
  <si>
    <t>DF - Retirado</t>
  </si>
  <si>
    <t>BCMCO</t>
  </si>
  <si>
    <t>BBM_PR</t>
  </si>
  <si>
    <t>MT - Retirado</t>
  </si>
  <si>
    <t>BBSB</t>
  </si>
  <si>
    <t>BMCO</t>
  </si>
  <si>
    <t>BNM</t>
  </si>
  <si>
    <t>0,118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</si>
</sst>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0.0%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8" applyFont="1" applyAlignment="1">
      <alignment/>
    </xf>
    <xf numFmtId="0" fontId="2" fillId="0" borderId="0" xfId="0" applyFont="1" applyBorder="1" applyAlignment="1">
      <alignment horizontal="center"/>
    </xf>
    <xf numFmtId="171" fontId="2" fillId="0" borderId="0" xfId="18" applyNumberFormat="1" applyFont="1" applyAlignment="1">
      <alignment/>
    </xf>
    <xf numFmtId="0" fontId="2" fillId="0" borderId="0" xfId="0" applyFont="1" applyAlignment="1">
      <alignment horizontal="center"/>
    </xf>
    <xf numFmtId="49" fontId="2" fillId="0" borderId="0" xfId="18" applyNumberFormat="1" applyFont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18" applyNumberFormat="1" applyFont="1" applyBorder="1" applyAlignment="1">
      <alignment/>
    </xf>
    <xf numFmtId="43" fontId="2" fillId="0" borderId="0" xfId="18" applyFont="1" applyBorder="1" applyAlignment="1">
      <alignment/>
    </xf>
    <xf numFmtId="43" fontId="2" fillId="0" borderId="0" xfId="18" applyNumberFormat="1" applyFont="1" applyBorder="1" applyAlignment="1">
      <alignment/>
    </xf>
    <xf numFmtId="174" fontId="2" fillId="0" borderId="0" xfId="1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17" applyNumberFormat="1" applyFont="1" applyAlignment="1">
      <alignment/>
    </xf>
    <xf numFmtId="0" fontId="2" fillId="0" borderId="2" xfId="0" applyFont="1" applyBorder="1" applyAlignment="1">
      <alignment horizontal="center"/>
    </xf>
    <xf numFmtId="171" fontId="2" fillId="0" borderId="2" xfId="18" applyNumberFormat="1" applyFont="1" applyBorder="1" applyAlignment="1">
      <alignment/>
    </xf>
    <xf numFmtId="10" fontId="2" fillId="0" borderId="2" xfId="17" applyNumberFormat="1" applyFont="1" applyBorder="1" applyAlignment="1">
      <alignment/>
    </xf>
    <xf numFmtId="49" fontId="2" fillId="0" borderId="2" xfId="18" applyNumberFormat="1" applyFont="1" applyBorder="1" applyAlignment="1">
      <alignment horizontal="center"/>
    </xf>
    <xf numFmtId="43" fontId="2" fillId="0" borderId="2" xfId="18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43" fontId="2" fillId="0" borderId="2" xfId="18" applyNumberFormat="1" applyFont="1" applyBorder="1" applyAlignment="1">
      <alignment/>
    </xf>
    <xf numFmtId="171" fontId="2" fillId="0" borderId="2" xfId="0" applyNumberFormat="1" applyFont="1" applyBorder="1" applyAlignment="1">
      <alignment/>
    </xf>
    <xf numFmtId="174" fontId="2" fillId="0" borderId="2" xfId="18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5" zoomScaleNormal="85" workbookViewId="0" topLeftCell="A1">
      <selection activeCell="B28" sqref="B2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5" width="15.7109375" style="0" customWidth="1"/>
    <col min="6" max="6" width="10.7109375" style="0" customWidth="1"/>
    <col min="7" max="7" width="11.421875" style="0" customWidth="1"/>
    <col min="8" max="8" width="10.7109375" style="1" customWidth="1"/>
    <col min="9" max="9" width="11.7109375" style="0" bestFit="1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9"/>
      <c r="I1" s="3"/>
    </row>
    <row r="2" spans="1:9" s="2" customFormat="1" ht="13.5">
      <c r="A2" s="3" t="s">
        <v>20</v>
      </c>
      <c r="B2" s="3"/>
      <c r="C2" s="3"/>
      <c r="D2" s="3"/>
      <c r="E2" s="3"/>
      <c r="F2" s="3"/>
      <c r="G2" s="3"/>
      <c r="H2" s="9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9"/>
      <c r="I3" s="3"/>
    </row>
    <row r="4" spans="1:9" ht="13.5">
      <c r="A4" s="18"/>
      <c r="B4" s="18"/>
      <c r="C4" s="18" t="s">
        <v>3</v>
      </c>
      <c r="D4" s="18" t="s">
        <v>3</v>
      </c>
      <c r="E4" s="18" t="s">
        <v>3</v>
      </c>
      <c r="F4" s="18" t="s">
        <v>4</v>
      </c>
      <c r="G4" s="18" t="s">
        <v>5</v>
      </c>
      <c r="H4" s="18" t="s">
        <v>5</v>
      </c>
      <c r="I4" s="18" t="s">
        <v>4</v>
      </c>
    </row>
    <row r="5" spans="1:9" ht="13.5">
      <c r="A5" s="18" t="s">
        <v>1</v>
      </c>
      <c r="B5" s="18" t="s">
        <v>2</v>
      </c>
      <c r="C5" s="18" t="s">
        <v>6</v>
      </c>
      <c r="D5" s="18" t="s">
        <v>7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</row>
    <row r="6" spans="1:9" ht="13.5">
      <c r="A6" s="4"/>
      <c r="B6" s="4"/>
      <c r="C6" s="4" t="s">
        <v>15</v>
      </c>
      <c r="D6" s="4" t="s">
        <v>26</v>
      </c>
      <c r="E6" s="4" t="s">
        <v>15</v>
      </c>
      <c r="F6" s="4" t="s">
        <v>16</v>
      </c>
      <c r="G6" s="4" t="s">
        <v>17</v>
      </c>
      <c r="H6" s="4" t="s">
        <v>17</v>
      </c>
      <c r="I6" s="4" t="s">
        <v>16</v>
      </c>
    </row>
    <row r="7" spans="1:9" ht="13.5">
      <c r="A7" s="16"/>
      <c r="B7" s="16"/>
      <c r="C7" s="16"/>
      <c r="D7" s="16"/>
      <c r="E7" s="16"/>
      <c r="F7" s="16"/>
      <c r="G7" s="16"/>
      <c r="H7" s="16"/>
      <c r="I7" s="16"/>
    </row>
    <row r="8" spans="1:9" ht="13.5">
      <c r="A8" s="18">
        <v>1</v>
      </c>
      <c r="B8" s="18" t="s">
        <v>27</v>
      </c>
      <c r="C8" s="19">
        <v>250000</v>
      </c>
      <c r="D8" s="19"/>
      <c r="E8" s="19"/>
      <c r="F8" s="20">
        <f>(E8/C8)</f>
        <v>0</v>
      </c>
      <c r="G8" s="21" t="s">
        <v>24</v>
      </c>
      <c r="H8" s="21" t="s">
        <v>24</v>
      </c>
      <c r="I8" s="22">
        <f>(H8*100)/G8-100</f>
        <v>0</v>
      </c>
    </row>
    <row r="9" spans="1:9" ht="13.5">
      <c r="A9" s="18">
        <v>2</v>
      </c>
      <c r="B9" s="18" t="s">
        <v>21</v>
      </c>
      <c r="C9" s="19">
        <v>1000000</v>
      </c>
      <c r="D9" s="19"/>
      <c r="E9" s="19">
        <v>620000</v>
      </c>
      <c r="F9" s="20">
        <f aca="true" t="shared" si="0" ref="F9:F23">(E9/C9)</f>
        <v>0.62</v>
      </c>
      <c r="G9" s="21" t="s">
        <v>24</v>
      </c>
      <c r="H9" s="21" t="s">
        <v>24</v>
      </c>
      <c r="I9" s="22">
        <f aca="true" t="shared" si="1" ref="I9:I19">(H9*100)/G9-100</f>
        <v>0</v>
      </c>
    </row>
    <row r="10" spans="1:9" ht="13.5">
      <c r="A10" s="18"/>
      <c r="B10" s="18"/>
      <c r="C10" s="19" t="s">
        <v>28</v>
      </c>
      <c r="D10" s="19">
        <v>300000</v>
      </c>
      <c r="E10" s="23"/>
      <c r="F10" s="20"/>
      <c r="G10" s="21"/>
      <c r="H10" s="21"/>
      <c r="I10" s="22"/>
    </row>
    <row r="11" spans="1:9" ht="13.5">
      <c r="A11" s="18"/>
      <c r="B11" s="18"/>
      <c r="C11" s="19" t="s">
        <v>29</v>
      </c>
      <c r="D11" s="19">
        <v>320000</v>
      </c>
      <c r="E11" s="23"/>
      <c r="F11" s="20"/>
      <c r="G11" s="21"/>
      <c r="H11" s="21"/>
      <c r="I11" s="22"/>
    </row>
    <row r="12" spans="1:9" ht="13.5">
      <c r="A12" s="18">
        <v>3</v>
      </c>
      <c r="B12" s="18" t="s">
        <v>30</v>
      </c>
      <c r="C12" s="19">
        <v>500000</v>
      </c>
      <c r="D12" s="19"/>
      <c r="E12" s="19"/>
      <c r="F12" s="20">
        <f t="shared" si="0"/>
        <v>0</v>
      </c>
      <c r="G12" s="21" t="s">
        <v>23</v>
      </c>
      <c r="H12" s="21" t="s">
        <v>23</v>
      </c>
      <c r="I12" s="22">
        <f t="shared" si="1"/>
        <v>0</v>
      </c>
    </row>
    <row r="13" spans="1:9" ht="13.5">
      <c r="A13" s="18">
        <v>4</v>
      </c>
      <c r="B13" s="18" t="s">
        <v>18</v>
      </c>
      <c r="C13" s="19">
        <v>1000000</v>
      </c>
      <c r="D13" s="19"/>
      <c r="E13" s="19">
        <v>180000</v>
      </c>
      <c r="F13" s="20">
        <f t="shared" si="0"/>
        <v>0.18</v>
      </c>
      <c r="G13" s="21" t="s">
        <v>24</v>
      </c>
      <c r="H13" s="21" t="s">
        <v>24</v>
      </c>
      <c r="I13" s="22">
        <f t="shared" si="1"/>
        <v>0</v>
      </c>
    </row>
    <row r="14" spans="1:9" ht="13.5">
      <c r="A14" s="18"/>
      <c r="B14" s="18"/>
      <c r="C14" s="19" t="s">
        <v>31</v>
      </c>
      <c r="D14" s="19">
        <v>180000</v>
      </c>
      <c r="E14" s="23"/>
      <c r="F14" s="20"/>
      <c r="G14" s="21"/>
      <c r="H14" s="21"/>
      <c r="I14" s="22"/>
    </row>
    <row r="15" spans="1:9" ht="13.5">
      <c r="A15" s="18">
        <v>5</v>
      </c>
      <c r="B15" s="18" t="s">
        <v>13</v>
      </c>
      <c r="C15" s="19">
        <v>1750000</v>
      </c>
      <c r="D15" s="19"/>
      <c r="E15" s="19">
        <v>1750000</v>
      </c>
      <c r="F15" s="20">
        <f t="shared" si="0"/>
        <v>1</v>
      </c>
      <c r="G15" s="21" t="s">
        <v>25</v>
      </c>
      <c r="H15" s="21" t="s">
        <v>25</v>
      </c>
      <c r="I15" s="22">
        <f t="shared" si="1"/>
        <v>0</v>
      </c>
    </row>
    <row r="16" spans="1:9" ht="13.5">
      <c r="A16" s="18"/>
      <c r="B16" s="18"/>
      <c r="C16" s="19" t="s">
        <v>29</v>
      </c>
      <c r="D16" s="19">
        <v>1750000</v>
      </c>
      <c r="E16" s="19"/>
      <c r="F16" s="20"/>
      <c r="G16" s="21"/>
      <c r="H16" s="21"/>
      <c r="I16" s="22"/>
    </row>
    <row r="17" spans="1:9" ht="13.5">
      <c r="A17" s="18">
        <v>6</v>
      </c>
      <c r="B17" s="18" t="s">
        <v>22</v>
      </c>
      <c r="C17" s="19">
        <v>500000</v>
      </c>
      <c r="D17" s="19"/>
      <c r="E17" s="19">
        <v>90000</v>
      </c>
      <c r="F17" s="20">
        <f t="shared" si="0"/>
        <v>0.18</v>
      </c>
      <c r="G17" s="21" t="s">
        <v>25</v>
      </c>
      <c r="H17" s="21" t="s">
        <v>25</v>
      </c>
      <c r="I17" s="22">
        <f t="shared" si="1"/>
        <v>0</v>
      </c>
    </row>
    <row r="18" spans="1:9" ht="13.5">
      <c r="A18" s="18"/>
      <c r="B18" s="18"/>
      <c r="C18" s="19" t="s">
        <v>32</v>
      </c>
      <c r="D18" s="19">
        <v>90000</v>
      </c>
      <c r="E18" s="19"/>
      <c r="F18" s="20"/>
      <c r="G18" s="21"/>
      <c r="H18" s="21"/>
      <c r="I18" s="22"/>
    </row>
    <row r="19" spans="1:9" ht="13.5">
      <c r="A19" s="18">
        <v>7</v>
      </c>
      <c r="B19" s="18" t="s">
        <v>14</v>
      </c>
      <c r="C19" s="19">
        <v>1000000</v>
      </c>
      <c r="D19" s="19"/>
      <c r="E19" s="19">
        <v>1000000</v>
      </c>
      <c r="F19" s="20">
        <f t="shared" si="0"/>
        <v>1</v>
      </c>
      <c r="G19" s="21" t="s">
        <v>25</v>
      </c>
      <c r="H19" s="21" t="s">
        <v>34</v>
      </c>
      <c r="I19" s="22">
        <f t="shared" si="1"/>
        <v>-4.838709677419359</v>
      </c>
    </row>
    <row r="20" spans="1:9" ht="13.5">
      <c r="A20" s="18"/>
      <c r="B20" s="18"/>
      <c r="C20" s="19" t="s">
        <v>33</v>
      </c>
      <c r="D20" s="19">
        <v>532000</v>
      </c>
      <c r="E20" s="19"/>
      <c r="F20" s="20"/>
      <c r="G20" s="21"/>
      <c r="H20" s="21"/>
      <c r="I20" s="22"/>
    </row>
    <row r="21" spans="1:9" ht="13.5">
      <c r="A21" s="18"/>
      <c r="B21" s="18"/>
      <c r="C21" s="19" t="s">
        <v>29</v>
      </c>
      <c r="D21" s="19">
        <v>468000</v>
      </c>
      <c r="E21" s="19"/>
      <c r="F21" s="20"/>
      <c r="G21" s="21"/>
      <c r="H21" s="21"/>
      <c r="I21" s="22"/>
    </row>
    <row r="22" spans="1:9" ht="13.5">
      <c r="A22" s="5"/>
      <c r="B22" s="5"/>
      <c r="C22" s="8"/>
      <c r="D22" s="8"/>
      <c r="E22" s="8"/>
      <c r="F22" s="17"/>
      <c r="G22" s="10"/>
      <c r="H22" s="10"/>
      <c r="I22" s="6"/>
    </row>
    <row r="23" spans="1:9" ht="13.5">
      <c r="A23" s="18"/>
      <c r="B23" s="24" t="s">
        <v>19</v>
      </c>
      <c r="C23" s="19">
        <f>SUM(C8:C19)</f>
        <v>6000000</v>
      </c>
      <c r="D23" s="19"/>
      <c r="E23" s="19">
        <f>SUM(E8:E19)</f>
        <v>3640000</v>
      </c>
      <c r="F23" s="20">
        <f t="shared" si="0"/>
        <v>0.6066666666666667</v>
      </c>
      <c r="G23" s="25"/>
      <c r="H23" s="21"/>
      <c r="I23" s="22"/>
    </row>
    <row r="24" spans="1:9" ht="13.5">
      <c r="A24" s="7"/>
      <c r="B24" s="11"/>
      <c r="C24" s="12"/>
      <c r="D24" s="12"/>
      <c r="E24" s="12"/>
      <c r="F24" s="13"/>
      <c r="G24" s="14"/>
      <c r="H24" s="15"/>
      <c r="I24" s="13"/>
    </row>
    <row r="25" spans="1:9" ht="13.5">
      <c r="A25" s="18"/>
      <c r="B25" s="24" t="s">
        <v>12</v>
      </c>
      <c r="C25" s="26">
        <f>SUM(C23)</f>
        <v>6000000</v>
      </c>
      <c r="D25" s="26"/>
      <c r="E25" s="26">
        <f>SUM(E23)</f>
        <v>3640000</v>
      </c>
      <c r="F25" s="22">
        <f>(E25*100)/C25</f>
        <v>60.666666666666664</v>
      </c>
      <c r="G25" s="24"/>
      <c r="H25" s="27"/>
      <c r="I25" s="24"/>
    </row>
  </sheetData>
  <mergeCells count="1">
    <mergeCell ref="A7:I7"/>
  </mergeCells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2007-04-04T13:14:19Z</cp:lastPrinted>
  <dcterms:created xsi:type="dcterms:W3CDTF">2000-02-06T15:20:34Z</dcterms:created>
  <dcterms:modified xsi:type="dcterms:W3CDTF">2007-04-04T13:14:36Z</dcterms:modified>
  <cp:category/>
  <cp:version/>
  <cp:contentType/>
  <cp:contentStatus/>
</cp:coreProperties>
</file>