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<sst xmlns="http://schemas.openxmlformats.org/spreadsheetml/2006/main" count="70" uniqueCount="33">
  <si>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</si>
  <si>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</si>
  <si>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</si>
  <si>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</si>
  <si>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</si>
  <si>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</si>
  <si>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</si>
  <si>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</si>
  <si>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</si>
  <si>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</si>
  <si>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</si>
  <si>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</si>
  <si>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</si>
  <si>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</si>
  <si>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</si>
  <si>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</si>
  <si>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</si>
  <si>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MT</t>
  </si>
  <si>
    <t>Totais/Médias MT</t>
  </si>
  <si>
    <t>0,225</t>
  </si>
  <si>
    <t>Sinop</t>
  </si>
  <si>
    <t>Sorriso</t>
  </si>
  <si>
    <t>Vera</t>
  </si>
  <si>
    <t>Campos De Julio</t>
  </si>
  <si>
    <t>Lucas Do Rio Verde</t>
  </si>
  <si>
    <t>Porto Dos Gaúchos</t>
  </si>
  <si>
    <t>Sapezal</t>
  </si>
  <si>
    <t>Aviso de Venda de Milho VEP N/NE - 167/2007 de 22/03/2007</t>
  </si>
  <si>
    <t>Cláudia</t>
  </si>
  <si>
    <t>Nortelandia</t>
  </si>
  <si>
    <t>Nova Mutum</t>
  </si>
  <si>
    <t>Nova Ubirata</t>
  </si>
  <si>
    <t>Tapura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</si>
</sst>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5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20" applyNumberFormat="1" applyFont="1" applyAlignment="1">
      <alignment/>
    </xf>
    <xf numFmtId="43" fontId="2" fillId="0" borderId="0" xfId="2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20" applyFont="1" applyBorder="1" applyAlignment="1">
      <alignment/>
    </xf>
    <xf numFmtId="43" fontId="2" fillId="0" borderId="3" xfId="20" applyNumberFormat="1" applyFont="1" applyBorder="1" applyAlignment="1">
      <alignment/>
    </xf>
    <xf numFmtId="43" fontId="2" fillId="0" borderId="0" xfId="20" applyFont="1" applyAlignment="1">
      <alignment/>
    </xf>
    <xf numFmtId="0" fontId="2" fillId="0" borderId="0" xfId="0" applyFont="1" applyAlignment="1">
      <alignment horizontal="centerContinuous"/>
    </xf>
    <xf numFmtId="49" fontId="2" fillId="0" borderId="0" xfId="20" applyNumberFormat="1" applyFont="1" applyAlignment="1">
      <alignment/>
    </xf>
    <xf numFmtId="0" fontId="2" fillId="0" borderId="4" xfId="0" applyFont="1" applyBorder="1" applyAlignment="1">
      <alignment horizontal="center"/>
    </xf>
    <xf numFmtId="176" fontId="2" fillId="0" borderId="3" xfId="2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9">
      <selection activeCell="A15" sqref="A15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27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/>
    </row>
    <row r="5" spans="1:9" ht="13.5">
      <c r="A5" s="21" t="s">
        <v>1</v>
      </c>
      <c r="B5" s="21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 t="s">
        <v>6</v>
      </c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17</v>
      </c>
      <c r="B7" s="6"/>
      <c r="C7" s="7"/>
      <c r="D7" s="7"/>
      <c r="E7" s="6"/>
      <c r="F7" s="8"/>
      <c r="G7" s="6"/>
      <c r="H7" s="19"/>
      <c r="I7" s="6"/>
    </row>
    <row r="8" spans="1:9" ht="13.5">
      <c r="A8" s="9">
        <v>1</v>
      </c>
      <c r="B8" s="10" t="s">
        <v>23</v>
      </c>
      <c r="C8" s="11">
        <v>3779356</v>
      </c>
      <c r="D8" s="11">
        <v>1290000</v>
      </c>
      <c r="E8" s="12">
        <f>(D8*100)/C8</f>
        <v>34.13279934465025</v>
      </c>
      <c r="F8" s="20" t="s">
        <v>19</v>
      </c>
      <c r="G8" s="20" t="s">
        <v>19</v>
      </c>
      <c r="H8" s="18">
        <f>((G8*100)/F8)-100</f>
        <v>0</v>
      </c>
      <c r="I8" s="12">
        <f>FLOOR(G8,0.00001)*D8</f>
        <v>290250</v>
      </c>
    </row>
    <row r="9" spans="1:9" ht="13.5">
      <c r="A9" s="9">
        <v>2</v>
      </c>
      <c r="B9" s="10" t="s">
        <v>28</v>
      </c>
      <c r="C9" s="11">
        <v>1300000</v>
      </c>
      <c r="D9" s="11">
        <v>0</v>
      </c>
      <c r="E9" s="12">
        <f>(D9*100)/C9</f>
        <v>0</v>
      </c>
      <c r="F9" s="20" t="s">
        <v>19</v>
      </c>
      <c r="G9" s="11">
        <v>0</v>
      </c>
      <c r="H9" s="11">
        <v>0</v>
      </c>
      <c r="I9" s="12">
        <f aca="true" t="shared" si="0" ref="I9:I22">FLOOR(G9,0.00001)*D9</f>
        <v>0</v>
      </c>
    </row>
    <row r="10" spans="1:9" ht="13.5">
      <c r="A10" s="9">
        <v>3</v>
      </c>
      <c r="B10" s="10" t="s">
        <v>24</v>
      </c>
      <c r="C10" s="11">
        <v>3000000</v>
      </c>
      <c r="D10" s="11">
        <v>0</v>
      </c>
      <c r="E10" s="12">
        <f aca="true" t="shared" si="1" ref="E10:E22">(D10*100)/C10</f>
        <v>0</v>
      </c>
      <c r="F10" s="20" t="s">
        <v>19</v>
      </c>
      <c r="G10" s="11">
        <v>0</v>
      </c>
      <c r="H10" s="11">
        <v>0</v>
      </c>
      <c r="I10" s="12">
        <f t="shared" si="0"/>
        <v>0</v>
      </c>
    </row>
    <row r="11" spans="1:9" ht="13.5">
      <c r="A11" s="9">
        <v>4</v>
      </c>
      <c r="B11" s="10" t="s">
        <v>29</v>
      </c>
      <c r="C11" s="11">
        <v>3000000</v>
      </c>
      <c r="D11" s="11">
        <v>0</v>
      </c>
      <c r="E11" s="12">
        <f t="shared" si="1"/>
        <v>0</v>
      </c>
      <c r="F11" s="20" t="s">
        <v>19</v>
      </c>
      <c r="G11" s="11">
        <v>0</v>
      </c>
      <c r="H11" s="11">
        <v>0</v>
      </c>
      <c r="I11" s="12">
        <f t="shared" si="0"/>
        <v>0</v>
      </c>
    </row>
    <row r="12" spans="1:9" ht="13.5">
      <c r="A12" s="9">
        <v>5</v>
      </c>
      <c r="B12" s="10" t="s">
        <v>30</v>
      </c>
      <c r="C12" s="11">
        <v>1000000</v>
      </c>
      <c r="D12" s="11">
        <v>0</v>
      </c>
      <c r="E12" s="12">
        <f t="shared" si="1"/>
        <v>0</v>
      </c>
      <c r="F12" s="20" t="s">
        <v>19</v>
      </c>
      <c r="G12" s="11">
        <v>0</v>
      </c>
      <c r="H12" s="11">
        <v>0</v>
      </c>
      <c r="I12" s="12">
        <f t="shared" si="0"/>
        <v>0</v>
      </c>
    </row>
    <row r="13" spans="1:9" ht="13.5">
      <c r="A13" s="9">
        <v>6</v>
      </c>
      <c r="B13" s="10" t="s">
        <v>31</v>
      </c>
      <c r="C13" s="11">
        <v>1000000</v>
      </c>
      <c r="D13" s="11">
        <v>0</v>
      </c>
      <c r="E13" s="12">
        <f t="shared" si="1"/>
        <v>0</v>
      </c>
      <c r="F13" s="20" t="s">
        <v>19</v>
      </c>
      <c r="G13" s="11">
        <v>0</v>
      </c>
      <c r="H13" s="11">
        <v>0</v>
      </c>
      <c r="I13" s="12">
        <f t="shared" si="0"/>
        <v>0</v>
      </c>
    </row>
    <row r="14" spans="1:9" ht="13.5">
      <c r="A14" s="9">
        <v>7</v>
      </c>
      <c r="B14" s="10" t="s">
        <v>31</v>
      </c>
      <c r="C14" s="11">
        <v>1000000</v>
      </c>
      <c r="D14" s="11">
        <v>0</v>
      </c>
      <c r="E14" s="12">
        <f t="shared" si="1"/>
        <v>0</v>
      </c>
      <c r="F14" s="20" t="s">
        <v>19</v>
      </c>
      <c r="G14" s="11">
        <v>0</v>
      </c>
      <c r="H14" s="11">
        <v>0</v>
      </c>
      <c r="I14" s="12">
        <f t="shared" si="0"/>
        <v>0</v>
      </c>
    </row>
    <row r="15" spans="1:9" ht="13.5">
      <c r="A15" s="9">
        <v>8</v>
      </c>
      <c r="B15" s="10" t="s">
        <v>25</v>
      </c>
      <c r="C15" s="11">
        <v>4680000</v>
      </c>
      <c r="D15" s="11">
        <v>0</v>
      </c>
      <c r="E15" s="12">
        <f t="shared" si="1"/>
        <v>0</v>
      </c>
      <c r="F15" s="20" t="s">
        <v>19</v>
      </c>
      <c r="G15" s="11">
        <v>0</v>
      </c>
      <c r="H15" s="11">
        <v>0</v>
      </c>
      <c r="I15" s="12">
        <f t="shared" si="0"/>
        <v>0</v>
      </c>
    </row>
    <row r="16" spans="1:9" ht="13.5">
      <c r="A16" s="9">
        <v>9</v>
      </c>
      <c r="B16" s="10" t="s">
        <v>26</v>
      </c>
      <c r="C16" s="11">
        <v>2400000</v>
      </c>
      <c r="D16" s="11">
        <v>0</v>
      </c>
      <c r="E16" s="12">
        <f t="shared" si="1"/>
        <v>0</v>
      </c>
      <c r="F16" s="20" t="s">
        <v>19</v>
      </c>
      <c r="G16" s="11">
        <v>0</v>
      </c>
      <c r="H16" s="11">
        <v>0</v>
      </c>
      <c r="I16" s="12">
        <f t="shared" si="0"/>
        <v>0</v>
      </c>
    </row>
    <row r="17" spans="1:9" ht="13.5">
      <c r="A17" s="9">
        <v>10</v>
      </c>
      <c r="B17" s="10" t="s">
        <v>26</v>
      </c>
      <c r="C17" s="11">
        <v>1400000</v>
      </c>
      <c r="D17" s="11">
        <v>0</v>
      </c>
      <c r="E17" s="12">
        <f t="shared" si="1"/>
        <v>0</v>
      </c>
      <c r="F17" s="20" t="s">
        <v>19</v>
      </c>
      <c r="G17" s="11">
        <v>0</v>
      </c>
      <c r="H17" s="11">
        <v>0</v>
      </c>
      <c r="I17" s="12">
        <f t="shared" si="0"/>
        <v>0</v>
      </c>
    </row>
    <row r="18" spans="1:9" ht="13.5">
      <c r="A18" s="9">
        <v>11</v>
      </c>
      <c r="B18" s="10" t="s">
        <v>20</v>
      </c>
      <c r="C18" s="11">
        <v>2500000</v>
      </c>
      <c r="D18" s="11">
        <v>0</v>
      </c>
      <c r="E18" s="12">
        <f t="shared" si="1"/>
        <v>0</v>
      </c>
      <c r="F18" s="20" t="s">
        <v>19</v>
      </c>
      <c r="G18" s="11">
        <v>0</v>
      </c>
      <c r="H18" s="11">
        <v>0</v>
      </c>
      <c r="I18" s="12">
        <f t="shared" si="0"/>
        <v>0</v>
      </c>
    </row>
    <row r="19" spans="1:9" ht="13.5">
      <c r="A19" s="9">
        <v>12</v>
      </c>
      <c r="B19" s="10" t="s">
        <v>21</v>
      </c>
      <c r="C19" s="11">
        <v>1000000</v>
      </c>
      <c r="D19" s="11">
        <v>0</v>
      </c>
      <c r="E19" s="12">
        <f t="shared" si="1"/>
        <v>0</v>
      </c>
      <c r="F19" s="20" t="s">
        <v>19</v>
      </c>
      <c r="G19" s="11">
        <v>0</v>
      </c>
      <c r="H19" s="11">
        <v>0</v>
      </c>
      <c r="I19" s="12">
        <f t="shared" si="0"/>
        <v>0</v>
      </c>
    </row>
    <row r="20" spans="1:9" ht="13.5">
      <c r="A20" s="9">
        <v>13</v>
      </c>
      <c r="B20" s="10" t="s">
        <v>21</v>
      </c>
      <c r="C20" s="11">
        <v>1000000</v>
      </c>
      <c r="D20" s="11">
        <v>0</v>
      </c>
      <c r="E20" s="12">
        <f t="shared" si="1"/>
        <v>0</v>
      </c>
      <c r="F20" s="20" t="s">
        <v>19</v>
      </c>
      <c r="G20" s="11">
        <v>0</v>
      </c>
      <c r="H20" s="11">
        <v>0</v>
      </c>
      <c r="I20" s="12">
        <f t="shared" si="0"/>
        <v>0</v>
      </c>
    </row>
    <row r="21" spans="1:9" ht="13.5">
      <c r="A21" s="9">
        <v>14</v>
      </c>
      <c r="B21" s="10" t="s">
        <v>21</v>
      </c>
      <c r="C21" s="11">
        <v>1000000</v>
      </c>
      <c r="D21" s="11">
        <v>0</v>
      </c>
      <c r="E21" s="12">
        <f t="shared" si="1"/>
        <v>0</v>
      </c>
      <c r="F21" s="20" t="s">
        <v>19</v>
      </c>
      <c r="G21" s="11">
        <v>0</v>
      </c>
      <c r="H21" s="11">
        <v>0</v>
      </c>
      <c r="I21" s="12">
        <f t="shared" si="0"/>
        <v>0</v>
      </c>
    </row>
    <row r="22" spans="1:9" ht="13.5">
      <c r="A22" s="9">
        <v>15</v>
      </c>
      <c r="B22" s="10" t="s">
        <v>21</v>
      </c>
      <c r="C22" s="11">
        <v>2549320</v>
      </c>
      <c r="D22" s="11">
        <v>0</v>
      </c>
      <c r="E22" s="12">
        <f t="shared" si="1"/>
        <v>0</v>
      </c>
      <c r="F22" s="20" t="s">
        <v>19</v>
      </c>
      <c r="G22" s="11">
        <v>0</v>
      </c>
      <c r="H22" s="11">
        <v>0</v>
      </c>
      <c r="I22" s="12">
        <f t="shared" si="0"/>
        <v>0</v>
      </c>
    </row>
    <row r="23" spans="1:9" ht="13.5">
      <c r="A23" s="9">
        <v>16</v>
      </c>
      <c r="B23" s="10" t="s">
        <v>21</v>
      </c>
      <c r="C23" s="11">
        <v>2000000</v>
      </c>
      <c r="D23" s="11">
        <v>0</v>
      </c>
      <c r="E23" s="12">
        <f aca="true" t="shared" si="2" ref="E23:E28">(D23*100)/C23</f>
        <v>0</v>
      </c>
      <c r="F23" s="20" t="s">
        <v>19</v>
      </c>
      <c r="G23" s="11">
        <v>0</v>
      </c>
      <c r="H23" s="11">
        <v>0</v>
      </c>
      <c r="I23" s="12">
        <f aca="true" t="shared" si="3" ref="I23:I28">FLOOR(G23,0.00001)*D23</f>
        <v>0</v>
      </c>
    </row>
    <row r="24" spans="1:9" ht="13.5">
      <c r="A24" s="9">
        <v>17</v>
      </c>
      <c r="B24" s="10" t="s">
        <v>21</v>
      </c>
      <c r="C24" s="11">
        <v>1800000</v>
      </c>
      <c r="D24" s="11">
        <v>0</v>
      </c>
      <c r="E24" s="12">
        <f t="shared" si="2"/>
        <v>0</v>
      </c>
      <c r="F24" s="20" t="s">
        <v>19</v>
      </c>
      <c r="G24" s="11">
        <v>0</v>
      </c>
      <c r="H24" s="11">
        <v>0</v>
      </c>
      <c r="I24" s="12">
        <f t="shared" si="3"/>
        <v>0</v>
      </c>
    </row>
    <row r="25" spans="1:9" ht="13.5">
      <c r="A25" s="9">
        <v>18</v>
      </c>
      <c r="B25" s="10" t="s">
        <v>21</v>
      </c>
      <c r="C25" s="11">
        <v>3546001</v>
      </c>
      <c r="D25" s="11">
        <v>0</v>
      </c>
      <c r="E25" s="12">
        <f t="shared" si="2"/>
        <v>0</v>
      </c>
      <c r="F25" s="20" t="s">
        <v>19</v>
      </c>
      <c r="G25" s="11">
        <v>0</v>
      </c>
      <c r="H25" s="11">
        <v>0</v>
      </c>
      <c r="I25" s="12">
        <f t="shared" si="3"/>
        <v>0</v>
      </c>
    </row>
    <row r="26" spans="1:9" ht="13.5">
      <c r="A26" s="9">
        <v>19</v>
      </c>
      <c r="B26" s="10" t="s">
        <v>21</v>
      </c>
      <c r="C26" s="11">
        <v>4885320</v>
      </c>
      <c r="D26" s="11">
        <v>0</v>
      </c>
      <c r="E26" s="12">
        <f t="shared" si="2"/>
        <v>0</v>
      </c>
      <c r="F26" s="20" t="s">
        <v>19</v>
      </c>
      <c r="G26" s="11">
        <v>0</v>
      </c>
      <c r="H26" s="11">
        <v>0</v>
      </c>
      <c r="I26" s="12">
        <f t="shared" si="3"/>
        <v>0</v>
      </c>
    </row>
    <row r="27" spans="1:9" ht="13.5">
      <c r="A27" s="9">
        <v>20</v>
      </c>
      <c r="B27" s="10" t="s">
        <v>32</v>
      </c>
      <c r="C27" s="11">
        <v>1000000</v>
      </c>
      <c r="D27" s="11">
        <v>0</v>
      </c>
      <c r="E27" s="12">
        <f t="shared" si="2"/>
        <v>0</v>
      </c>
      <c r="F27" s="20" t="s">
        <v>19</v>
      </c>
      <c r="G27" s="11">
        <v>0</v>
      </c>
      <c r="H27" s="11">
        <v>0</v>
      </c>
      <c r="I27" s="12">
        <f t="shared" si="3"/>
        <v>0</v>
      </c>
    </row>
    <row r="28" spans="1:9" ht="13.5">
      <c r="A28" s="9">
        <v>21</v>
      </c>
      <c r="B28" s="10" t="s">
        <v>22</v>
      </c>
      <c r="C28" s="11">
        <v>1000000</v>
      </c>
      <c r="D28" s="11">
        <v>0</v>
      </c>
      <c r="E28" s="12">
        <f t="shared" si="2"/>
        <v>0</v>
      </c>
      <c r="F28" s="20" t="s">
        <v>19</v>
      </c>
      <c r="G28" s="11">
        <v>0</v>
      </c>
      <c r="H28" s="11">
        <v>0</v>
      </c>
      <c r="I28" s="12">
        <f t="shared" si="3"/>
        <v>0</v>
      </c>
    </row>
    <row r="29" spans="1:9" ht="13.5">
      <c r="A29" s="13"/>
      <c r="B29" s="14" t="s">
        <v>18</v>
      </c>
      <c r="C29" s="15">
        <f>SUM(C8:C28)</f>
        <v>44839997</v>
      </c>
      <c r="D29" s="15">
        <f>SUM(D8:D28)</f>
        <v>1290000</v>
      </c>
      <c r="E29" s="16">
        <f>(D29*100)/C29</f>
        <v>2.8768958213801845</v>
      </c>
      <c r="F29" s="17"/>
      <c r="G29" s="22">
        <f>(I29/D29)</f>
        <v>0.225</v>
      </c>
      <c r="H29" s="16"/>
      <c r="I29" s="16">
        <f>SUM(I8:I28)</f>
        <v>290250</v>
      </c>
    </row>
    <row r="31" spans="1:9" ht="13.5">
      <c r="A31" s="13"/>
      <c r="B31" s="14" t="s">
        <v>13</v>
      </c>
      <c r="C31" s="15">
        <f>SUM(C29)</f>
        <v>44839997</v>
      </c>
      <c r="D31" s="15">
        <f>SUM(D29)</f>
        <v>1290000</v>
      </c>
      <c r="E31" s="16">
        <f>(D31*100)/C31</f>
        <v>2.8768958213801845</v>
      </c>
      <c r="F31" s="17"/>
      <c r="G31" s="22">
        <f>(I31/D31)</f>
        <v>0.225</v>
      </c>
      <c r="H31" s="16"/>
      <c r="I31" s="16">
        <f>SUM(I29)</f>
        <v>290250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janaina</cp:lastModifiedBy>
  <cp:lastPrinted>2007-03-22T12:34:28Z</cp:lastPrinted>
  <dcterms:created xsi:type="dcterms:W3CDTF">2000-02-06T15:20:34Z</dcterms:created>
  <dcterms:modified xsi:type="dcterms:W3CDTF">2007-03-22T14:46:20Z</dcterms:modified>
  <cp:category/>
  <cp:version/>
  <cp:contentType/>
  <cp:contentStatus/>
</cp:coreProperties>
</file>