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6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<sst xmlns="http://schemas.openxmlformats.org/spreadsheetml/2006/main" count="28" uniqueCount="19">
  <si>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</si>
  <si>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</si>
  <si>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</si>
  <si>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</si>
  <si>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</si>
  <si>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</si>
  <si>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</si>
  <si>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</si>
  <si>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</si>
  <si>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</si>
  <si>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</si>
  <si>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</si>
  <si>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</si>
  <si>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</si>
  <si>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</si>
  <si>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Mandaguaçu</t>
  </si>
  <si>
    <t>Cambe</t>
  </si>
  <si>
    <t>Maringa I</t>
  </si>
  <si>
    <t>Venda de Café BBMAPA - 1013/2007 de 21/03/2007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</si>
</sst>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16</v>
      </c>
      <c r="C7" s="7">
        <v>3000</v>
      </c>
      <c r="D7" s="7">
        <v>3000</v>
      </c>
      <c r="E7" s="8">
        <f aca="true" t="shared" si="0" ref="E7:E16">(D7*100)/C7</f>
        <v>100</v>
      </c>
      <c r="F7" s="8">
        <v>180</v>
      </c>
      <c r="G7" s="8">
        <v>208</v>
      </c>
      <c r="H7" s="8">
        <f aca="true" t="shared" si="1" ref="H7:H13">(G7*100)/F7-100</f>
        <v>15.555555555555557</v>
      </c>
      <c r="I7" s="8">
        <f aca="true" t="shared" si="2" ref="I7:I13">(D7*G7)</f>
        <v>624000</v>
      </c>
      <c r="J7" s="3"/>
    </row>
    <row r="8" spans="1:10" ht="13.5">
      <c r="A8" s="4">
        <v>2</v>
      </c>
      <c r="B8" s="6" t="s">
        <v>16</v>
      </c>
      <c r="C8" s="7">
        <v>2500</v>
      </c>
      <c r="D8" s="7">
        <v>2500</v>
      </c>
      <c r="E8" s="8">
        <f t="shared" si="0"/>
        <v>100</v>
      </c>
      <c r="F8" s="8">
        <v>175</v>
      </c>
      <c r="G8" s="8">
        <v>202</v>
      </c>
      <c r="H8" s="8">
        <f t="shared" si="1"/>
        <v>15.42857142857143</v>
      </c>
      <c r="I8" s="8">
        <f t="shared" si="2"/>
        <v>505000</v>
      </c>
      <c r="J8" s="3"/>
    </row>
    <row r="9" spans="1:10" ht="13.5">
      <c r="A9" s="4">
        <v>3</v>
      </c>
      <c r="B9" s="6" t="s">
        <v>16</v>
      </c>
      <c r="C9" s="7">
        <v>3300</v>
      </c>
      <c r="D9" s="7">
        <v>3300</v>
      </c>
      <c r="E9" s="8">
        <f t="shared" si="0"/>
        <v>100</v>
      </c>
      <c r="F9" s="8">
        <v>170</v>
      </c>
      <c r="G9" s="8">
        <v>200</v>
      </c>
      <c r="H9" s="8">
        <f t="shared" si="1"/>
        <v>17.647058823529406</v>
      </c>
      <c r="I9" s="8">
        <f t="shared" si="2"/>
        <v>660000</v>
      </c>
      <c r="J9" s="3"/>
    </row>
    <row r="10" spans="1:10" ht="13.5">
      <c r="A10" s="4">
        <v>4</v>
      </c>
      <c r="B10" s="6" t="s">
        <v>17</v>
      </c>
      <c r="C10" s="7">
        <v>4000</v>
      </c>
      <c r="D10" s="7">
        <v>1292</v>
      </c>
      <c r="E10" s="8">
        <f t="shared" si="0"/>
        <v>32.3</v>
      </c>
      <c r="F10" s="8">
        <v>170</v>
      </c>
      <c r="G10" s="8">
        <v>197</v>
      </c>
      <c r="H10" s="8">
        <f t="shared" si="1"/>
        <v>15.882352941176464</v>
      </c>
      <c r="I10" s="8">
        <f t="shared" si="2"/>
        <v>254524</v>
      </c>
      <c r="J10" s="3"/>
    </row>
    <row r="11" spans="1:10" ht="13.5">
      <c r="A11" s="4">
        <v>5</v>
      </c>
      <c r="B11" s="6" t="s">
        <v>17</v>
      </c>
      <c r="C11" s="7">
        <v>5500</v>
      </c>
      <c r="D11" s="7">
        <v>5140</v>
      </c>
      <c r="E11" s="8">
        <f t="shared" si="0"/>
        <v>93.45454545454545</v>
      </c>
      <c r="F11" s="8">
        <v>170</v>
      </c>
      <c r="G11" s="8">
        <v>191</v>
      </c>
      <c r="H11" s="8">
        <f t="shared" si="1"/>
        <v>12.352941176470594</v>
      </c>
      <c r="I11" s="8">
        <f t="shared" si="2"/>
        <v>981740</v>
      </c>
      <c r="J11" s="3"/>
    </row>
    <row r="12" spans="1:10" ht="13.5">
      <c r="A12" s="4">
        <v>6</v>
      </c>
      <c r="B12" s="6" t="s">
        <v>15</v>
      </c>
      <c r="C12" s="7">
        <v>10000</v>
      </c>
      <c r="D12" s="7">
        <v>10000</v>
      </c>
      <c r="E12" s="8">
        <f>(D12*100)/C12</f>
        <v>100</v>
      </c>
      <c r="F12" s="8">
        <v>170</v>
      </c>
      <c r="G12" s="8">
        <v>186</v>
      </c>
      <c r="H12" s="8">
        <f t="shared" si="1"/>
        <v>9.411764705882348</v>
      </c>
      <c r="I12" s="8">
        <f t="shared" si="2"/>
        <v>1860000</v>
      </c>
      <c r="J12" s="3"/>
    </row>
    <row r="13" spans="1:10" ht="13.5">
      <c r="A13" s="4">
        <v>7</v>
      </c>
      <c r="B13" s="6" t="s">
        <v>15</v>
      </c>
      <c r="C13" s="7">
        <v>8500</v>
      </c>
      <c r="D13" s="7">
        <v>8500</v>
      </c>
      <c r="E13" s="8">
        <f>(D13*100)/C13</f>
        <v>100</v>
      </c>
      <c r="F13" s="8">
        <v>175</v>
      </c>
      <c r="G13" s="8">
        <v>186</v>
      </c>
      <c r="H13" s="8">
        <f t="shared" si="1"/>
        <v>6.285714285714292</v>
      </c>
      <c r="I13" s="8">
        <f t="shared" si="2"/>
        <v>1581000</v>
      </c>
      <c r="J13" s="3"/>
    </row>
    <row r="14" spans="1:10" ht="13.5">
      <c r="A14" s="4">
        <v>8</v>
      </c>
      <c r="B14" s="6" t="s">
        <v>15</v>
      </c>
      <c r="C14" s="7">
        <v>8500</v>
      </c>
      <c r="D14" s="7">
        <v>8420</v>
      </c>
      <c r="E14" s="8">
        <f>(D14*100)/C14</f>
        <v>99.05882352941177</v>
      </c>
      <c r="F14" s="8">
        <v>170</v>
      </c>
      <c r="G14" s="8">
        <v>186</v>
      </c>
      <c r="H14" s="8">
        <f>(G14*100)/F14-100</f>
        <v>9.411764705882348</v>
      </c>
      <c r="I14" s="8">
        <f>(D14*G14)</f>
        <v>1566120</v>
      </c>
      <c r="J14" s="3"/>
    </row>
    <row r="15" spans="1:10" ht="13.5">
      <c r="A15" s="4">
        <v>9</v>
      </c>
      <c r="B15" s="6" t="s">
        <v>15</v>
      </c>
      <c r="C15" s="7">
        <v>4700</v>
      </c>
      <c r="D15" s="7">
        <v>4700</v>
      </c>
      <c r="E15" s="8">
        <f>(D15*100)/C15</f>
        <v>100</v>
      </c>
      <c r="F15" s="8">
        <v>175</v>
      </c>
      <c r="G15" s="8">
        <v>186</v>
      </c>
      <c r="H15" s="8">
        <f>(G15*100)/F15-100</f>
        <v>6.285714285714292</v>
      </c>
      <c r="I15" s="8">
        <f>(D15*G15)</f>
        <v>874200</v>
      </c>
      <c r="J15" s="3"/>
    </row>
    <row r="16" spans="1:10" ht="13.5">
      <c r="A16" s="11"/>
      <c r="B16" s="12" t="s">
        <v>14</v>
      </c>
      <c r="C16" s="14">
        <f>SUM(C7:C15)</f>
        <v>50000</v>
      </c>
      <c r="D16" s="14">
        <f>SUM(D7:D15)</f>
        <v>46852</v>
      </c>
      <c r="E16" s="13">
        <f t="shared" si="0"/>
        <v>93.704</v>
      </c>
      <c r="F16" s="13"/>
      <c r="G16" s="13">
        <f>(I16/D16)</f>
        <v>190.10040126355332</v>
      </c>
      <c r="H16" s="13"/>
      <c r="I16" s="15">
        <f>SUM(I7:I15)</f>
        <v>8906584</v>
      </c>
      <c r="J16" s="3"/>
    </row>
    <row r="17" ht="12.75">
      <c r="I17" s="17"/>
    </row>
    <row r="18" ht="12.75">
      <c r="E18" s="16"/>
    </row>
    <row r="19" ht="12.75"/>
    <row r="20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2007-03-21T14:39:09Z</cp:lastPrinted>
  <dcterms:created xsi:type="dcterms:W3CDTF">1999-04-06T18:34:39Z</dcterms:created>
  <dcterms:modified xsi:type="dcterms:W3CDTF">2007-03-21T14:41:31Z</dcterms:modified>
  <cp:category/>
  <cp:version/>
  <cp:contentType/>
  <cp:contentStatus/>
</cp:coreProperties>
</file>