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4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<sst xmlns="http://schemas.openxmlformats.org/spreadsheetml/2006/main" count="35" uniqueCount="29">
  <si>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</si>
  <si>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</si>
  <si>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</si>
  <si>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</si>
  <si>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</si>
  <si>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</si>
  <si>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</si>
  <si>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</si>
  <si>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</si>
  <si>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</si>
  <si>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</si>
  <si>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</si>
  <si>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</si>
  <si>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</si>
  <si>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</si>
  <si>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</si>
  <si>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</si>
  <si>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</si>
  <si>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</si>
  <si>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</si>
  <si>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</si>
  <si>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</si>
  <si>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BNM</t>
  </si>
  <si>
    <t>BCML</t>
  </si>
  <si>
    <t>BBSB</t>
  </si>
  <si>
    <t>PB</t>
  </si>
  <si>
    <t>RN</t>
  </si>
  <si>
    <t xml:space="preserve">    AVISO DE LEILÃO DE PRÊMIO PARA O ESCOAMENTO DE SISAL BRUTO – PEP - N.º 124/11 - 28/04/2011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</si>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</sst>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3000000</v>
      </c>
      <c r="D10" s="21">
        <f>SUM(D11:D14)</f>
        <v>1857401</v>
      </c>
      <c r="E10" s="28">
        <f>(D10*100)/C10</f>
        <v>61.91336666666667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705812.38</v>
      </c>
    </row>
    <row r="11" spans="1:9" ht="13.5">
      <c r="A11" s="5"/>
      <c r="B11" s="29"/>
      <c r="C11" s="31" t="s">
        <v>21</v>
      </c>
      <c r="D11" s="21">
        <v>860245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300396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24</v>
      </c>
      <c r="D13" s="21">
        <v>400000</v>
      </c>
      <c r="E13" s="28"/>
      <c r="F13" s="30"/>
      <c r="G13" s="30"/>
      <c r="H13" s="32"/>
      <c r="I13" s="7"/>
    </row>
    <row r="14" spans="1:9" ht="13.5">
      <c r="A14" s="5"/>
      <c r="B14" s="29"/>
      <c r="C14" s="31" t="s">
        <v>23</v>
      </c>
      <c r="D14" s="21">
        <v>296760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2</v>
      </c>
      <c r="B16" s="29" t="s">
        <v>25</v>
      </c>
      <c r="C16" s="6">
        <v>150000</v>
      </c>
      <c r="D16" s="21">
        <f>SUM(D17)</f>
        <v>150000</v>
      </c>
      <c r="E16" s="28">
        <f>(D16*100)/C16</f>
        <v>100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57000</v>
      </c>
    </row>
    <row r="17" spans="1:9" ht="13.5">
      <c r="A17" s="5"/>
      <c r="B17" s="29"/>
      <c r="C17" s="31" t="s">
        <v>21</v>
      </c>
      <c r="D17" s="21">
        <v>150000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5">
        <v>3</v>
      </c>
      <c r="B19" s="29" t="s">
        <v>26</v>
      </c>
      <c r="C19" s="6">
        <v>100000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28</v>
      </c>
      <c r="D20" s="21"/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11"/>
      <c r="B22" s="16" t="s">
        <v>12</v>
      </c>
      <c r="C22" s="12">
        <f>SUM(C10:C21)</f>
        <v>3250000</v>
      </c>
      <c r="D22" s="19">
        <f>SUM(D10,D16,D19)</f>
        <v>2007401</v>
      </c>
      <c r="E22" s="25">
        <f>(D22*100)/C22</f>
        <v>61.76618461538462</v>
      </c>
      <c r="F22" s="20"/>
      <c r="G22" s="20"/>
      <c r="H22" s="13"/>
      <c r="I22" s="27">
        <f>SUM(I10:I19)</f>
        <v>762812.38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3250000</v>
      </c>
      <c r="D24" s="19">
        <f>SUM(D22)</f>
        <v>2007401</v>
      </c>
      <c r="E24" s="25">
        <f>(D24*100)/C24</f>
        <v>61.76618461538462</v>
      </c>
      <c r="F24" s="18"/>
      <c r="G24" s="18"/>
      <c r="H24" s="18"/>
      <c r="I24" s="27">
        <f>SUM(I22)</f>
        <v>762812.38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2011-04-28T12:46:02Z</cp:lastPrinted>
  <dcterms:created xsi:type="dcterms:W3CDTF">2005-05-09T20:19:33Z</dcterms:created>
  <dcterms:modified xsi:type="dcterms:W3CDTF">2011-04-28T12:46:06Z</dcterms:modified>
  <cp:category/>
  <cp:version/>
  <cp:contentType/>
  <cp:contentStatus/>
</cp:coreProperties>
</file>