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CAFE'!$A$1:$J$15</definedName>
  </definedNames>
  <calcPr fullCalcOnLoad="1"/>
</workbook>
</file>

<file path=xl/sharedStrings.xml><?xml version="1.0" encoding="utf-8"?>
<sst xmlns="http://schemas.openxmlformats.org/spreadsheetml/2006/main" count="33" uniqueCount="21">
  <si>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</si>
  <si>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</si>
  <si>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</si>
  <si>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</si>
  <si>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</si>
  <si>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</si>
  <si>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</si>
  <si>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</si>
  <si>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</si>
  <si>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</si>
  <si>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</si>
  <si>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</si>
  <si>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</si>
  <si>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</si>
  <si>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Total</t>
  </si>
  <si>
    <t>(Sacas)</t>
  </si>
  <si>
    <t>(%)</t>
  </si>
  <si>
    <t>(R$)</t>
  </si>
  <si>
    <t>Maringá III</t>
  </si>
  <si>
    <t>Astorga</t>
  </si>
  <si>
    <t>Venda de Café BBMAPA - 2375/2007 de 19/12/2007 www.bbsb.com.br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</si>
</sst>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22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0" fillId="6" borderId="0" applyNumberFormat="0" applyBorder="0" applyAlignment="0" applyProtection="0"/>
    <xf numFmtId="0" fontId="15" fillId="11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/>
    </xf>
    <xf numFmtId="171" fontId="1" fillId="18" borderId="13" xfId="0" applyNumberFormat="1" applyFont="1" applyFill="1" applyBorder="1" applyAlignment="1">
      <alignment/>
    </xf>
    <xf numFmtId="43" fontId="1" fillId="18" borderId="13" xfId="53" applyFont="1" applyFill="1" applyBorder="1" applyAlignment="1">
      <alignment/>
    </xf>
    <xf numFmtId="43" fontId="1" fillId="18" borderId="14" xfId="0" applyNumberFormat="1" applyFont="1" applyFill="1" applyBorder="1" applyAlignment="1">
      <alignment/>
    </xf>
    <xf numFmtId="43" fontId="1" fillId="0" borderId="15" xfId="53" applyFont="1" applyBorder="1" applyAlignment="1">
      <alignment/>
    </xf>
    <xf numFmtId="43" fontId="1" fillId="18" borderId="15" xfId="53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14</v>
      </c>
      <c r="J5" s="3"/>
    </row>
    <row r="6" spans="1:10" ht="13.5">
      <c r="A6" s="9"/>
      <c r="B6" s="9"/>
      <c r="C6" s="9" t="s">
        <v>15</v>
      </c>
      <c r="D6" s="9" t="s">
        <v>15</v>
      </c>
      <c r="E6" s="9" t="s">
        <v>16</v>
      </c>
      <c r="F6" s="9" t="s">
        <v>17</v>
      </c>
      <c r="G6" s="9" t="s">
        <v>17</v>
      </c>
      <c r="H6" s="9" t="s">
        <v>16</v>
      </c>
      <c r="I6" s="9" t="s">
        <v>17</v>
      </c>
      <c r="J6" s="3"/>
    </row>
    <row r="7" spans="1:10" ht="13.5">
      <c r="A7" s="21" t="s">
        <v>13</v>
      </c>
      <c r="B7" s="22"/>
      <c r="C7" s="22"/>
      <c r="D7" s="22"/>
      <c r="E7" s="22"/>
      <c r="F7" s="22"/>
      <c r="G7" s="22"/>
      <c r="H7" s="22"/>
      <c r="I7" s="23"/>
      <c r="J7" s="3"/>
    </row>
    <row r="8" spans="1:10" ht="13.5">
      <c r="A8" s="4">
        <v>1</v>
      </c>
      <c r="B8" s="5" t="s">
        <v>18</v>
      </c>
      <c r="C8" s="6">
        <v>9332</v>
      </c>
      <c r="D8" s="6">
        <v>9332</v>
      </c>
      <c r="E8" s="7">
        <f aca="true" t="shared" si="0" ref="E8:E14">(D8*100)/C8</f>
        <v>100</v>
      </c>
      <c r="F8" s="7">
        <v>172</v>
      </c>
      <c r="G8" s="7">
        <v>190</v>
      </c>
      <c r="H8" s="7">
        <f aca="true" t="shared" si="1" ref="H8:H14">(G8*100)/F8-100</f>
        <v>10.465116279069761</v>
      </c>
      <c r="I8" s="7">
        <f aca="true" t="shared" si="2" ref="I8:I14">(D8*G8)</f>
        <v>1773080</v>
      </c>
      <c r="J8" s="3"/>
    </row>
    <row r="9" spans="1:10" ht="13.5">
      <c r="A9" s="4">
        <v>2</v>
      </c>
      <c r="B9" s="5" t="s">
        <v>18</v>
      </c>
      <c r="C9" s="6">
        <v>8300</v>
      </c>
      <c r="D9" s="6">
        <v>8300</v>
      </c>
      <c r="E9" s="7">
        <f t="shared" si="0"/>
        <v>100</v>
      </c>
      <c r="F9" s="7">
        <v>172</v>
      </c>
      <c r="G9" s="7">
        <v>190</v>
      </c>
      <c r="H9" s="7">
        <f t="shared" si="1"/>
        <v>10.465116279069761</v>
      </c>
      <c r="I9" s="7">
        <f t="shared" si="2"/>
        <v>1577000</v>
      </c>
      <c r="J9" s="3"/>
    </row>
    <row r="10" spans="1:10" ht="13.5">
      <c r="A10" s="4">
        <v>3</v>
      </c>
      <c r="B10" s="5" t="s">
        <v>18</v>
      </c>
      <c r="C10" s="6">
        <v>33233</v>
      </c>
      <c r="D10" s="6">
        <v>33233</v>
      </c>
      <c r="E10" s="7">
        <f t="shared" si="0"/>
        <v>100</v>
      </c>
      <c r="F10" s="7">
        <v>172</v>
      </c>
      <c r="G10" s="7">
        <v>190</v>
      </c>
      <c r="H10" s="7">
        <f t="shared" si="1"/>
        <v>10.465116279069761</v>
      </c>
      <c r="I10" s="7">
        <f t="shared" si="2"/>
        <v>6314270</v>
      </c>
      <c r="J10" s="3"/>
    </row>
    <row r="11" spans="1:10" ht="13.5">
      <c r="A11" s="4">
        <v>4</v>
      </c>
      <c r="B11" s="5" t="s">
        <v>18</v>
      </c>
      <c r="C11" s="6">
        <v>44434</v>
      </c>
      <c r="D11" s="6">
        <v>44434</v>
      </c>
      <c r="E11" s="7">
        <f t="shared" si="0"/>
        <v>100</v>
      </c>
      <c r="F11" s="7">
        <v>170</v>
      </c>
      <c r="G11" s="7">
        <v>190.5</v>
      </c>
      <c r="H11" s="7">
        <f t="shared" si="1"/>
        <v>12.058823529411768</v>
      </c>
      <c r="I11" s="7">
        <f t="shared" si="2"/>
        <v>8464677</v>
      </c>
      <c r="J11" s="3"/>
    </row>
    <row r="12" spans="1:10" ht="13.5">
      <c r="A12" s="4">
        <v>5</v>
      </c>
      <c r="B12" s="5" t="s">
        <v>18</v>
      </c>
      <c r="C12" s="6">
        <v>4490</v>
      </c>
      <c r="D12" s="6">
        <v>4490</v>
      </c>
      <c r="E12" s="7">
        <f t="shared" si="0"/>
        <v>100</v>
      </c>
      <c r="F12" s="7">
        <v>172</v>
      </c>
      <c r="G12" s="7">
        <v>190</v>
      </c>
      <c r="H12" s="7">
        <f t="shared" si="1"/>
        <v>10.465116279069761</v>
      </c>
      <c r="I12" s="7">
        <f t="shared" si="2"/>
        <v>853100</v>
      </c>
      <c r="J12" s="3"/>
    </row>
    <row r="13" spans="1:10" ht="13.5">
      <c r="A13" s="4">
        <v>6</v>
      </c>
      <c r="B13" s="5" t="s">
        <v>19</v>
      </c>
      <c r="C13" s="6">
        <v>181</v>
      </c>
      <c r="D13" s="6">
        <v>181</v>
      </c>
      <c r="E13" s="7">
        <f t="shared" si="0"/>
        <v>100</v>
      </c>
      <c r="F13" s="7">
        <v>172</v>
      </c>
      <c r="G13" s="7">
        <v>190</v>
      </c>
      <c r="H13" s="7">
        <f t="shared" si="1"/>
        <v>10.465116279069761</v>
      </c>
      <c r="I13" s="7">
        <f t="shared" si="2"/>
        <v>34390</v>
      </c>
      <c r="J13" s="3"/>
    </row>
    <row r="14" spans="1:10" ht="13.5">
      <c r="A14" s="4">
        <v>7</v>
      </c>
      <c r="B14" s="5" t="s">
        <v>19</v>
      </c>
      <c r="C14" s="6">
        <v>30</v>
      </c>
      <c r="D14" s="6">
        <v>30</v>
      </c>
      <c r="E14" s="17">
        <f t="shared" si="0"/>
        <v>100</v>
      </c>
      <c r="F14" s="7">
        <v>175</v>
      </c>
      <c r="G14" s="7">
        <v>175</v>
      </c>
      <c r="H14" s="7">
        <f t="shared" si="1"/>
        <v>0</v>
      </c>
      <c r="I14" s="7">
        <f t="shared" si="2"/>
        <v>5250</v>
      </c>
      <c r="J14" s="3"/>
    </row>
    <row r="15" spans="1:10" ht="13.5">
      <c r="A15" s="12"/>
      <c r="B15" s="13" t="s">
        <v>12</v>
      </c>
      <c r="C15" s="14">
        <f>SUM(C8:C14)</f>
        <v>100000</v>
      </c>
      <c r="D15" s="14">
        <f>SUM(D8:D14)</f>
        <v>100000</v>
      </c>
      <c r="E15" s="18">
        <f>(D15*100)/C15</f>
        <v>100</v>
      </c>
      <c r="F15" s="15"/>
      <c r="G15" s="15">
        <f>(I15/D15)</f>
        <v>190.21767</v>
      </c>
      <c r="H15" s="15"/>
      <c r="I15" s="16">
        <f>SUM(I8:I14)</f>
        <v>19021767</v>
      </c>
      <c r="J15" s="3"/>
    </row>
    <row r="16" ht="12.75">
      <c r="I16" s="11"/>
    </row>
    <row r="17" ht="12.75">
      <c r="E17" s="10"/>
    </row>
  </sheetData>
  <sheetProtection/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2007-11-13T12:14:51Z</cp:lastPrinted>
  <dcterms:created xsi:type="dcterms:W3CDTF">1999-04-06T18:34:39Z</dcterms:created>
  <dcterms:modified xsi:type="dcterms:W3CDTF">2007-12-19T12:58:47Z</dcterms:modified>
  <cp:category/>
  <cp:version/>
  <cp:contentType/>
  <cp:contentStatus/>
</cp:coreProperties>
</file>