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41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<sst xmlns="http://schemas.openxmlformats.org/spreadsheetml/2006/main" count="29" uniqueCount="24">
  <si>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</si>
  <si>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</si>
  <si>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</si>
  <si>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</si>
  <si>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</si>
  <si>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</si>
  <si>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</si>
  <si>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</si>
  <si>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</si>
  <si>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</si>
  <si>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</si>
  <si>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</si>
  <si>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</si>
  <si>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</si>
  <si>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</si>
  <si>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</si>
  <si>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</si>
  <si>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</si>
  <si>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</si>
  <si>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MS</t>
  </si>
  <si>
    <t>BNM</t>
  </si>
  <si>
    <t>Sorriso</t>
  </si>
  <si>
    <t>AVISO DE VENDA DE MILHO EM GRÃOS Nº 541/07 - AP  27/09/2007</t>
  </si>
  <si>
    <t>BBM PR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</si>
</sst>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2" borderId="8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0"/>
  <sheetViews>
    <sheetView tabSelected="1" workbookViewId="0" topLeftCell="C2">
      <selection activeCell="H12" sqref="H12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4" t="s">
        <v>22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1" t="s">
        <v>19</v>
      </c>
      <c r="B8" s="32"/>
      <c r="C8" s="32"/>
      <c r="D8" s="32"/>
      <c r="E8" s="32"/>
      <c r="F8" s="32"/>
      <c r="G8" s="32"/>
      <c r="H8" s="32"/>
      <c r="I8" s="33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1844471</v>
      </c>
      <c r="D10" s="21">
        <f>SUM(D11:D12)</f>
        <v>1844471</v>
      </c>
      <c r="E10" s="30">
        <f>(D10*100)/C10</f>
        <v>100</v>
      </c>
      <c r="F10" s="28">
        <v>0.161</v>
      </c>
      <c r="G10" s="28">
        <v>0.222</v>
      </c>
      <c r="H10" s="29">
        <f>((G10*100)/F10)-100</f>
        <v>37.88819875776397</v>
      </c>
      <c r="I10" s="7">
        <f>FLOOR(G10,0.00001)*D10</f>
        <v>409472.56200000003</v>
      </c>
    </row>
    <row r="11" spans="1:9" ht="13.5">
      <c r="A11" s="5"/>
      <c r="B11" s="24"/>
      <c r="C11" s="6" t="s">
        <v>20</v>
      </c>
      <c r="D11" s="21">
        <v>600000</v>
      </c>
      <c r="E11" s="30"/>
      <c r="F11" s="28"/>
      <c r="G11" s="28"/>
      <c r="H11" s="29"/>
      <c r="I11" s="7"/>
    </row>
    <row r="12" spans="1:9" ht="13.5">
      <c r="A12" s="5"/>
      <c r="B12" s="24"/>
      <c r="C12" s="6" t="s">
        <v>23</v>
      </c>
      <c r="D12" s="21">
        <v>1244471</v>
      </c>
      <c r="E12" s="30"/>
      <c r="F12" s="28"/>
      <c r="G12" s="28"/>
      <c r="H12" s="29"/>
      <c r="I12" s="7"/>
    </row>
    <row r="13" spans="1:9" ht="13.5">
      <c r="A13" s="5"/>
      <c r="B13" s="24"/>
      <c r="C13" s="6"/>
      <c r="D13" s="6"/>
      <c r="E13" s="14"/>
      <c r="F13" s="14"/>
      <c r="G13" s="14"/>
      <c r="H13" s="7"/>
      <c r="I13" s="7"/>
    </row>
    <row r="14" spans="1:9" ht="13.5">
      <c r="A14" s="11"/>
      <c r="B14" s="16" t="s">
        <v>14</v>
      </c>
      <c r="C14" s="12">
        <f>SUM(C9:C13)</f>
        <v>1844471</v>
      </c>
      <c r="D14" s="19">
        <f>SUM(D10)</f>
        <v>1844471</v>
      </c>
      <c r="E14" s="25">
        <f>(D14*100)/C14</f>
        <v>100</v>
      </c>
      <c r="F14" s="20"/>
      <c r="G14" s="20"/>
      <c r="H14" s="13"/>
      <c r="I14" s="26">
        <f>SUM(I10:I13)</f>
        <v>409472.56200000003</v>
      </c>
    </row>
    <row r="15" spans="2:3" ht="13.5">
      <c r="B15" s="5"/>
      <c r="C15" s="15"/>
    </row>
    <row r="16" spans="1:9" ht="13.5">
      <c r="A16" s="17"/>
      <c r="B16" s="16" t="s">
        <v>12</v>
      </c>
      <c r="C16" s="19">
        <f>SUM(C14)</f>
        <v>1844471</v>
      </c>
      <c r="D16" s="19">
        <f>SUM(D14)</f>
        <v>1844471</v>
      </c>
      <c r="E16" s="25">
        <f>(D16*100)/C16</f>
        <v>100</v>
      </c>
      <c r="F16" s="18"/>
      <c r="G16" s="18"/>
      <c r="H16" s="18"/>
      <c r="I16" s="27">
        <f>SUM(I14)</f>
        <v>409472.56200000003</v>
      </c>
    </row>
    <row r="17" ht="12.75">
      <c r="C17" s="15"/>
    </row>
    <row r="18" ht="12.75"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spans="2:3" ht="13.5">
      <c r="B22" s="5"/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</sheetData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2007-09-13T20:50:56Z</cp:lastPrinted>
  <dcterms:created xsi:type="dcterms:W3CDTF">2005-05-09T20:19:33Z</dcterms:created>
  <dcterms:modified xsi:type="dcterms:W3CDTF">2007-09-27T19:06:03Z</dcterms:modified>
  <cp:category/>
  <cp:version/>
  <cp:contentType/>
  <cp:contentStatus/>
</cp:coreProperties>
</file>