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4 MILHO VENDA " sheetId="1" r:id="rId1"/>
  </sheets>
  <definedNames/>
  <calcPr fullCalcOnLoad="1"/>
</workbook>
</file>

<file path=xl/sharedStrings.xml><?xml version="1.0" encoding="utf-8"?>
<sst xmlns="http://schemas.openxmlformats.org/spreadsheetml/2006/main" count="114" uniqueCount="23">
  <si>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</si>
  <si>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</si>
  <si>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</si>
  <si>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</si>
  <si>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</si>
  <si>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</si>
  <si>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</si>
  <si>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</si>
  <si>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</si>
  <si>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</si>
  <si>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</si>
  <si>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</si>
  <si>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</si>
  <si>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</si>
  <si>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</si>
  <si>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</si>
  <si>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</si>
  <si>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</si>
  <si>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</si>
  <si>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</si>
  <si>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</si>
  <si>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 xml:space="preserve">        AVISO DE VENDA DE CAFÉ EM GRÃOS – Nº 447/11 - 27/10/2011</t>
  </si>
  <si>
    <t>Varginha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</si>
</sst>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workbookViewId="0" topLeftCell="A66">
      <selection activeCell="D142" sqref="D14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6050</v>
      </c>
      <c r="D10" s="29">
        <f>SUM(D11:D11)</f>
        <v>0</v>
      </c>
      <c r="E10" s="25">
        <f>(D10*100)/C10</f>
        <v>0</v>
      </c>
      <c r="F10" s="23">
        <v>7.5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6">
        <v>34995</v>
      </c>
      <c r="D13" s="29">
        <f>SUM(D14:D14)</f>
        <v>0</v>
      </c>
      <c r="E13" s="25">
        <f>(D13*100)/C13</f>
        <v>0</v>
      </c>
      <c r="F13" s="23">
        <v>7.5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22</v>
      </c>
      <c r="C16" s="26">
        <v>16324</v>
      </c>
      <c r="D16" s="29">
        <f>SUM(D17:D17)</f>
        <v>0</v>
      </c>
      <c r="E16" s="25">
        <f>(D16*100)/C16</f>
        <v>0</v>
      </c>
      <c r="F16" s="23">
        <v>7.5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22</v>
      </c>
      <c r="C19" s="26">
        <v>18150</v>
      </c>
      <c r="D19" s="29">
        <f>SUM(D20:D20)</f>
        <v>0</v>
      </c>
      <c r="E19" s="25">
        <f>(D19*100)/C19</f>
        <v>0</v>
      </c>
      <c r="F19" s="23">
        <v>7.5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22</v>
      </c>
      <c r="C22" s="26">
        <v>18100</v>
      </c>
      <c r="D22" s="29">
        <f>SUM(D23:D23)</f>
        <v>0</v>
      </c>
      <c r="E22" s="25">
        <f>(D22*100)/C22</f>
        <v>0</v>
      </c>
      <c r="F22" s="23">
        <v>7.5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22</v>
      </c>
      <c r="C25" s="26">
        <v>6050</v>
      </c>
      <c r="D25" s="29">
        <f>SUM(D26:D26)</f>
        <v>0</v>
      </c>
      <c r="E25" s="25">
        <f>(D25*100)/C25</f>
        <v>0</v>
      </c>
      <c r="F25" s="23">
        <v>7.5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22</v>
      </c>
      <c r="C28" s="26">
        <v>11292</v>
      </c>
      <c r="D28" s="29">
        <f>SUM(D29:D29)</f>
        <v>0</v>
      </c>
      <c r="E28" s="25">
        <f>(D28*100)/C28</f>
        <v>0</v>
      </c>
      <c r="F28" s="23">
        <v>7.5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22</v>
      </c>
      <c r="C31" s="26">
        <v>11292</v>
      </c>
      <c r="D31" s="29">
        <f>SUM(D32:D32)</f>
        <v>0</v>
      </c>
      <c r="E31" s="25">
        <f>(D31*100)/C31</f>
        <v>0</v>
      </c>
      <c r="F31" s="23">
        <v>7.5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22</v>
      </c>
      <c r="C34" s="26">
        <v>5986</v>
      </c>
      <c r="D34" s="29">
        <f>SUM(D35:D35)</f>
        <v>0</v>
      </c>
      <c r="E34" s="25">
        <f>(D34*100)/C34</f>
        <v>0</v>
      </c>
      <c r="F34" s="23">
        <v>7.5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22</v>
      </c>
      <c r="C37" s="26">
        <v>4801</v>
      </c>
      <c r="D37" s="29">
        <f>SUM(D38:D38)</f>
        <v>0</v>
      </c>
      <c r="E37" s="25">
        <f>(D37*100)/C37</f>
        <v>0</v>
      </c>
      <c r="F37" s="23">
        <v>7.5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22</v>
      </c>
      <c r="C40" s="26">
        <v>6041</v>
      </c>
      <c r="D40" s="29">
        <f>SUM(D41:D41)</f>
        <v>0</v>
      </c>
      <c r="E40" s="25">
        <f>(D40*100)/C40</f>
        <v>0</v>
      </c>
      <c r="F40" s="23">
        <v>7.5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22</v>
      </c>
      <c r="C43" s="26">
        <v>12100</v>
      </c>
      <c r="D43" s="29">
        <f>SUM(D44:D44)</f>
        <v>0</v>
      </c>
      <c r="E43" s="25">
        <f>(D43*100)/C43</f>
        <v>0</v>
      </c>
      <c r="F43" s="23">
        <v>7.5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22</v>
      </c>
      <c r="C46" s="26">
        <v>36300</v>
      </c>
      <c r="D46" s="29">
        <f>SUM(D47:D47)</f>
        <v>0</v>
      </c>
      <c r="E46" s="25">
        <f>(D46*100)/C46</f>
        <v>0</v>
      </c>
      <c r="F46" s="23">
        <v>7.5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19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22</v>
      </c>
      <c r="C49" s="26">
        <v>24200</v>
      </c>
      <c r="D49" s="29">
        <f>SUM(D50:D50)</f>
        <v>0</v>
      </c>
      <c r="E49" s="25">
        <f>(D49*100)/C49</f>
        <v>0</v>
      </c>
      <c r="F49" s="23">
        <v>7.5</v>
      </c>
      <c r="G49" s="21">
        <v>0</v>
      </c>
      <c r="H49" s="21">
        <v>0</v>
      </c>
      <c r="I49" s="6">
        <f>FLOOR(G49,0.00001)*D49</f>
        <v>0</v>
      </c>
    </row>
    <row r="50" spans="1:9" ht="13.5">
      <c r="A50" s="5"/>
      <c r="B50" s="18"/>
      <c r="C50" s="28" t="s">
        <v>19</v>
      </c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22</v>
      </c>
      <c r="C52" s="26">
        <v>12100</v>
      </c>
      <c r="D52" s="29">
        <f>SUM(D53:D53)</f>
        <v>0</v>
      </c>
      <c r="E52" s="25">
        <f>(D52*100)/C52</f>
        <v>0</v>
      </c>
      <c r="F52" s="23">
        <v>7.5</v>
      </c>
      <c r="G52" s="21">
        <v>0</v>
      </c>
      <c r="H52" s="21">
        <v>0</v>
      </c>
      <c r="I52" s="6">
        <f>FLOOR(G52,0.00001)*D52</f>
        <v>0</v>
      </c>
    </row>
    <row r="53" spans="1:9" ht="13.5">
      <c r="A53" s="5"/>
      <c r="B53" s="18"/>
      <c r="C53" s="28" t="s">
        <v>19</v>
      </c>
      <c r="D53" s="26"/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22</v>
      </c>
      <c r="C55" s="26">
        <v>36300</v>
      </c>
      <c r="D55" s="29">
        <f>SUM(D56:D56)</f>
        <v>0</v>
      </c>
      <c r="E55" s="25">
        <f>(D55*100)/C55</f>
        <v>0</v>
      </c>
      <c r="F55" s="23">
        <v>7.5</v>
      </c>
      <c r="G55" s="21">
        <v>0</v>
      </c>
      <c r="H55" s="21">
        <v>0</v>
      </c>
      <c r="I55" s="6">
        <f>FLOOR(G55,0.00001)*D55</f>
        <v>0</v>
      </c>
    </row>
    <row r="56" spans="1:9" ht="13.5">
      <c r="A56" s="5"/>
      <c r="B56" s="18"/>
      <c r="C56" s="28" t="s">
        <v>19</v>
      </c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22</v>
      </c>
      <c r="C58" s="26">
        <v>12090</v>
      </c>
      <c r="D58" s="29">
        <f>SUM(D59:D59)</f>
        <v>0</v>
      </c>
      <c r="E58" s="25">
        <f>(D58*100)/C58</f>
        <v>0</v>
      </c>
      <c r="F58" s="23">
        <v>7.5</v>
      </c>
      <c r="G58" s="21">
        <v>0</v>
      </c>
      <c r="H58" s="21">
        <v>0</v>
      </c>
      <c r="I58" s="6">
        <f>FLOOR(G58,0.00001)*D58</f>
        <v>0</v>
      </c>
    </row>
    <row r="59" spans="1:9" ht="13.5">
      <c r="A59" s="5"/>
      <c r="B59" s="18"/>
      <c r="C59" s="28" t="s">
        <v>19</v>
      </c>
      <c r="D59" s="26"/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22</v>
      </c>
      <c r="C61" s="26">
        <v>24150</v>
      </c>
      <c r="D61" s="29">
        <f>SUM(D62:D62)</f>
        <v>0</v>
      </c>
      <c r="E61" s="25">
        <f>(D61*100)/C61</f>
        <v>0</v>
      </c>
      <c r="F61" s="23">
        <v>7.5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19</v>
      </c>
      <c r="D62" s="26"/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19</v>
      </c>
      <c r="B64" s="18" t="s">
        <v>22</v>
      </c>
      <c r="C64" s="26">
        <v>30195</v>
      </c>
      <c r="D64" s="29">
        <f>SUM(D65:D65)</f>
        <v>0</v>
      </c>
      <c r="E64" s="25">
        <f>(D64*100)/C64</f>
        <v>0</v>
      </c>
      <c r="F64" s="23">
        <v>7.5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19</v>
      </c>
      <c r="D65" s="26"/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20</v>
      </c>
      <c r="B67" s="18" t="s">
        <v>22</v>
      </c>
      <c r="C67" s="26">
        <v>24224</v>
      </c>
      <c r="D67" s="29">
        <f>SUM(D68:D68)</f>
        <v>0</v>
      </c>
      <c r="E67" s="25">
        <f>(D67*100)/C67</f>
        <v>0</v>
      </c>
      <c r="F67" s="23">
        <v>7.5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19</v>
      </c>
      <c r="D68" s="26"/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21</v>
      </c>
      <c r="B70" s="18" t="s">
        <v>22</v>
      </c>
      <c r="C70" s="26">
        <v>36336</v>
      </c>
      <c r="D70" s="29">
        <f>SUM(D71:D71)</f>
        <v>0</v>
      </c>
      <c r="E70" s="25">
        <f>(D70*100)/C70</f>
        <v>0</v>
      </c>
      <c r="F70" s="23">
        <v>7.5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19</v>
      </c>
      <c r="D71" s="26"/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22</v>
      </c>
      <c r="B73" s="18" t="s">
        <v>22</v>
      </c>
      <c r="C73" s="26">
        <v>36222</v>
      </c>
      <c r="D73" s="29">
        <f>SUM(D74:D74)</f>
        <v>0</v>
      </c>
      <c r="E73" s="25">
        <f>(D73*100)/C73</f>
        <v>0</v>
      </c>
      <c r="F73" s="23">
        <v>7.5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19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23</v>
      </c>
      <c r="B76" s="18" t="s">
        <v>22</v>
      </c>
      <c r="C76" s="26">
        <v>30195</v>
      </c>
      <c r="D76" s="29">
        <f>SUM(D77:D77)</f>
        <v>0</v>
      </c>
      <c r="E76" s="25">
        <f>(D76*100)/C76</f>
        <v>0</v>
      </c>
      <c r="F76" s="23">
        <v>7.5</v>
      </c>
      <c r="G76" s="21">
        <v>0</v>
      </c>
      <c r="H76" s="21">
        <v>0</v>
      </c>
      <c r="I76" s="6">
        <f>FLOOR(G76,0.00001)*D76</f>
        <v>0</v>
      </c>
    </row>
    <row r="77" spans="1:9" ht="13.5">
      <c r="A77" s="5"/>
      <c r="B77" s="18"/>
      <c r="C77" s="28" t="s">
        <v>19</v>
      </c>
      <c r="D77" s="26"/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24</v>
      </c>
      <c r="B79" s="18" t="s">
        <v>22</v>
      </c>
      <c r="C79" s="26">
        <v>24200</v>
      </c>
      <c r="D79" s="29">
        <f>SUM(D80:D80)</f>
        <v>0</v>
      </c>
      <c r="E79" s="25">
        <f>(D79*100)/C79</f>
        <v>0</v>
      </c>
      <c r="F79" s="23">
        <v>7.5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19</v>
      </c>
      <c r="D80" s="26"/>
      <c r="E80" s="22"/>
      <c r="F80" s="23"/>
      <c r="G80" s="24"/>
      <c r="H80" s="21"/>
      <c r="I80" s="6"/>
    </row>
    <row r="81" spans="1:9" ht="13.5">
      <c r="A81" s="5"/>
      <c r="B81" s="18"/>
      <c r="C81" s="28"/>
      <c r="D81" s="26"/>
      <c r="E81" s="22"/>
      <c r="F81" s="23"/>
      <c r="G81" s="24"/>
      <c r="H81" s="21"/>
      <c r="I81" s="6"/>
    </row>
    <row r="82" spans="1:9" ht="13.5">
      <c r="A82" s="5">
        <v>25</v>
      </c>
      <c r="B82" s="18" t="s">
        <v>22</v>
      </c>
      <c r="C82" s="26">
        <v>36300</v>
      </c>
      <c r="D82" s="29">
        <f>SUM(D83:D83)</f>
        <v>0</v>
      </c>
      <c r="E82" s="25">
        <f>(D82*100)/C82</f>
        <v>0</v>
      </c>
      <c r="F82" s="23">
        <v>7.5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19</v>
      </c>
      <c r="D83" s="26"/>
      <c r="E83" s="22"/>
      <c r="F83" s="23"/>
      <c r="G83" s="24"/>
      <c r="H83" s="21"/>
      <c r="I83" s="6"/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5">
        <v>26</v>
      </c>
      <c r="B85" s="18" t="s">
        <v>22</v>
      </c>
      <c r="C85" s="26">
        <v>24204</v>
      </c>
      <c r="D85" s="29">
        <f>SUM(D86:D86)</f>
        <v>0</v>
      </c>
      <c r="E85" s="25">
        <f>(D85*100)/C85</f>
        <v>0</v>
      </c>
      <c r="F85" s="23">
        <v>7.5</v>
      </c>
      <c r="G85" s="21">
        <v>0</v>
      </c>
      <c r="H85" s="21">
        <v>0</v>
      </c>
      <c r="I85" s="6">
        <f>FLOOR(G85,0.00001)*D85</f>
        <v>0</v>
      </c>
    </row>
    <row r="86" spans="1:9" ht="13.5">
      <c r="A86" s="5"/>
      <c r="B86" s="18"/>
      <c r="C86" s="28" t="s">
        <v>19</v>
      </c>
      <c r="D86" s="26"/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27</v>
      </c>
      <c r="B88" s="18" t="s">
        <v>22</v>
      </c>
      <c r="C88" s="26">
        <v>36310</v>
      </c>
      <c r="D88" s="29">
        <f>SUM(D89:D89)</f>
        <v>0</v>
      </c>
      <c r="E88" s="25">
        <f>(D88*100)/C88</f>
        <v>0</v>
      </c>
      <c r="F88" s="23">
        <v>7.5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19</v>
      </c>
      <c r="D89" s="26"/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28</v>
      </c>
      <c r="B91" s="18" t="s">
        <v>22</v>
      </c>
      <c r="C91" s="26">
        <v>12100</v>
      </c>
      <c r="D91" s="29">
        <f>SUM(D92:D92)</f>
        <v>0</v>
      </c>
      <c r="E91" s="25">
        <f>(D91*100)/C91</f>
        <v>0</v>
      </c>
      <c r="F91" s="23">
        <v>7.5</v>
      </c>
      <c r="G91" s="21">
        <v>0</v>
      </c>
      <c r="H91" s="21">
        <v>0</v>
      </c>
      <c r="I91" s="6">
        <f>FLOOR(G91,0.00001)*D91</f>
        <v>0</v>
      </c>
    </row>
    <row r="92" spans="1:9" ht="13.5">
      <c r="A92" s="5"/>
      <c r="B92" s="18"/>
      <c r="C92" s="28" t="s">
        <v>19</v>
      </c>
      <c r="D92" s="26"/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29</v>
      </c>
      <c r="B94" s="18" t="s">
        <v>22</v>
      </c>
      <c r="C94" s="26">
        <v>24200</v>
      </c>
      <c r="D94" s="29">
        <f>SUM(D95:D95)</f>
        <v>0</v>
      </c>
      <c r="E94" s="25">
        <f>(D94*100)/C94</f>
        <v>0</v>
      </c>
      <c r="F94" s="23">
        <v>7.5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19</v>
      </c>
      <c r="D95" s="26"/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30</v>
      </c>
      <c r="B97" s="18" t="s">
        <v>22</v>
      </c>
      <c r="C97" s="26">
        <v>15125</v>
      </c>
      <c r="D97" s="29">
        <f>SUM(D98:D98)</f>
        <v>0</v>
      </c>
      <c r="E97" s="25">
        <f>(D97*100)/C97</f>
        <v>0</v>
      </c>
      <c r="F97" s="23">
        <v>7.5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19</v>
      </c>
      <c r="D98" s="26"/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31</v>
      </c>
      <c r="B100" s="18" t="s">
        <v>22</v>
      </c>
      <c r="C100" s="26">
        <v>21175</v>
      </c>
      <c r="D100" s="29">
        <f>SUM(D101:D101)</f>
        <v>0</v>
      </c>
      <c r="E100" s="25">
        <f>(D100*100)/C100</f>
        <v>0</v>
      </c>
      <c r="F100" s="23">
        <v>7.5</v>
      </c>
      <c r="G100" s="21">
        <v>0</v>
      </c>
      <c r="H100" s="21">
        <v>0</v>
      </c>
      <c r="I100" s="6">
        <f>FLOOR(G100,0.00001)*D100</f>
        <v>0</v>
      </c>
    </row>
    <row r="101" spans="1:9" ht="13.5">
      <c r="A101" s="5"/>
      <c r="B101" s="18"/>
      <c r="C101" s="28" t="s">
        <v>19</v>
      </c>
      <c r="D101" s="26"/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32</v>
      </c>
      <c r="B103" s="18" t="s">
        <v>22</v>
      </c>
      <c r="C103" s="26">
        <v>6050</v>
      </c>
      <c r="D103" s="29">
        <f>SUM(D104:D104)</f>
        <v>0</v>
      </c>
      <c r="E103" s="25">
        <f>(D103*100)/C103</f>
        <v>0</v>
      </c>
      <c r="F103" s="23">
        <v>7.5</v>
      </c>
      <c r="G103" s="21">
        <v>0</v>
      </c>
      <c r="H103" s="21">
        <v>0</v>
      </c>
      <c r="I103" s="6">
        <f>FLOOR(G103,0.00001)*D103</f>
        <v>0</v>
      </c>
    </row>
    <row r="104" spans="1:9" ht="13.5">
      <c r="A104" s="5"/>
      <c r="B104" s="18"/>
      <c r="C104" s="28" t="s">
        <v>19</v>
      </c>
      <c r="D104" s="26"/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33</v>
      </c>
      <c r="B106" s="18" t="s">
        <v>22</v>
      </c>
      <c r="C106" s="26">
        <v>30250</v>
      </c>
      <c r="D106" s="29">
        <f>SUM(D107:D107)</f>
        <v>0</v>
      </c>
      <c r="E106" s="25">
        <f>(D106*100)/C106</f>
        <v>0</v>
      </c>
      <c r="F106" s="23">
        <v>7.5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19</v>
      </c>
      <c r="D107" s="26"/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34</v>
      </c>
      <c r="B109" s="18" t="s">
        <v>22</v>
      </c>
      <c r="C109" s="26">
        <v>24200</v>
      </c>
      <c r="D109" s="29">
        <f>SUM(D110:D110)</f>
        <v>0</v>
      </c>
      <c r="E109" s="25">
        <f>(D109*100)/C109</f>
        <v>0</v>
      </c>
      <c r="F109" s="23">
        <v>7.5</v>
      </c>
      <c r="G109" s="21">
        <v>0</v>
      </c>
      <c r="H109" s="21">
        <v>0</v>
      </c>
      <c r="I109" s="6">
        <f>FLOOR(G109,0.00001)*D109</f>
        <v>0</v>
      </c>
    </row>
    <row r="110" spans="1:9" ht="13.5">
      <c r="A110" s="5"/>
      <c r="B110" s="18"/>
      <c r="C110" s="28" t="s">
        <v>19</v>
      </c>
      <c r="D110" s="26"/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35</v>
      </c>
      <c r="B112" s="18" t="s">
        <v>22</v>
      </c>
      <c r="C112" s="26">
        <v>18150</v>
      </c>
      <c r="D112" s="29">
        <f>SUM(D113:D113)</f>
        <v>0</v>
      </c>
      <c r="E112" s="25">
        <f>(D112*100)/C112</f>
        <v>0</v>
      </c>
      <c r="F112" s="23">
        <v>7.5</v>
      </c>
      <c r="G112" s="21">
        <v>0</v>
      </c>
      <c r="H112" s="21">
        <v>0</v>
      </c>
      <c r="I112" s="6">
        <f>FLOOR(G112,0.00001)*D112</f>
        <v>0</v>
      </c>
    </row>
    <row r="113" spans="1:9" ht="13.5">
      <c r="A113" s="5"/>
      <c r="B113" s="18"/>
      <c r="C113" s="28" t="s">
        <v>19</v>
      </c>
      <c r="D113" s="26"/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36</v>
      </c>
      <c r="B115" s="18" t="s">
        <v>22</v>
      </c>
      <c r="C115" s="26">
        <v>36300</v>
      </c>
      <c r="D115" s="29">
        <f>SUM(D116:D116)</f>
        <v>0</v>
      </c>
      <c r="E115" s="25">
        <f>(D115*100)/C115</f>
        <v>0</v>
      </c>
      <c r="F115" s="23">
        <v>7.5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19</v>
      </c>
      <c r="D116" s="26"/>
      <c r="E116" s="22"/>
      <c r="F116" s="23"/>
      <c r="G116" s="24"/>
      <c r="H116" s="21"/>
      <c r="I116" s="6"/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5">
        <v>37</v>
      </c>
      <c r="B118" s="18" t="s">
        <v>22</v>
      </c>
      <c r="C118" s="26">
        <v>9075</v>
      </c>
      <c r="D118" s="29">
        <f>SUM(D119:D119)</f>
        <v>0</v>
      </c>
      <c r="E118" s="25">
        <f>(D118*100)/C118</f>
        <v>0</v>
      </c>
      <c r="F118" s="23">
        <v>7.5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19</v>
      </c>
      <c r="D119" s="26"/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5">
        <v>38</v>
      </c>
      <c r="B121" s="18" t="s">
        <v>22</v>
      </c>
      <c r="C121" s="26">
        <v>27225</v>
      </c>
      <c r="D121" s="29">
        <f>SUM(D122:D122)</f>
        <v>0</v>
      </c>
      <c r="E121" s="25">
        <f>(D121*100)/C121</f>
        <v>0</v>
      </c>
      <c r="F121" s="23">
        <v>7.5</v>
      </c>
      <c r="G121" s="21">
        <v>0</v>
      </c>
      <c r="H121" s="21">
        <v>0</v>
      </c>
      <c r="I121" s="6">
        <f>FLOOR(G121,0.00001)*D121</f>
        <v>0</v>
      </c>
    </row>
    <row r="122" spans="1:9" ht="13.5">
      <c r="A122" s="5"/>
      <c r="B122" s="18"/>
      <c r="C122" s="28" t="s">
        <v>19</v>
      </c>
      <c r="D122" s="26"/>
      <c r="E122" s="22"/>
      <c r="F122" s="23"/>
      <c r="G122" s="24"/>
      <c r="H122" s="21"/>
      <c r="I122" s="6"/>
    </row>
    <row r="123" spans="1:9" ht="13.5">
      <c r="A123" s="5"/>
      <c r="B123" s="18"/>
      <c r="C123" s="28"/>
      <c r="D123" s="26"/>
      <c r="E123" s="22"/>
      <c r="F123" s="23"/>
      <c r="G123" s="24"/>
      <c r="H123" s="21"/>
      <c r="I123" s="6"/>
    </row>
    <row r="124" spans="1:9" ht="13.5">
      <c r="A124" s="5">
        <v>39</v>
      </c>
      <c r="B124" s="18" t="s">
        <v>22</v>
      </c>
      <c r="C124" s="26">
        <v>30250</v>
      </c>
      <c r="D124" s="29">
        <f>SUM(D125:D125)</f>
        <v>0</v>
      </c>
      <c r="E124" s="25">
        <f>(D124*100)/C124</f>
        <v>0</v>
      </c>
      <c r="F124" s="23">
        <v>7.5</v>
      </c>
      <c r="G124" s="21">
        <v>0</v>
      </c>
      <c r="H124" s="21">
        <v>0</v>
      </c>
      <c r="I124" s="6">
        <f>FLOOR(G124,0.00001)*D124</f>
        <v>0</v>
      </c>
    </row>
    <row r="125" spans="1:9" ht="13.5">
      <c r="A125" s="5"/>
      <c r="B125" s="18"/>
      <c r="C125" s="28" t="s">
        <v>19</v>
      </c>
      <c r="D125" s="26"/>
      <c r="E125" s="22"/>
      <c r="F125" s="23"/>
      <c r="G125" s="24"/>
      <c r="H125" s="21"/>
      <c r="I125" s="6"/>
    </row>
    <row r="126" spans="1:9" ht="13.5">
      <c r="A126" s="5"/>
      <c r="B126" s="18"/>
      <c r="C126" s="28"/>
      <c r="D126" s="26"/>
      <c r="E126" s="22"/>
      <c r="F126" s="23"/>
      <c r="G126" s="24"/>
      <c r="H126" s="21"/>
      <c r="I126" s="6"/>
    </row>
    <row r="127" spans="1:9" ht="13.5">
      <c r="A127" s="5">
        <v>40</v>
      </c>
      <c r="B127" s="18" t="s">
        <v>22</v>
      </c>
      <c r="C127" s="26">
        <v>6050</v>
      </c>
      <c r="D127" s="29">
        <f>SUM(D128:D128)</f>
        <v>0</v>
      </c>
      <c r="E127" s="25">
        <f>(D127*100)/C127</f>
        <v>0</v>
      </c>
      <c r="F127" s="23">
        <v>7.5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19</v>
      </c>
      <c r="D128" s="26"/>
      <c r="E128" s="22"/>
      <c r="F128" s="23"/>
      <c r="G128" s="24"/>
      <c r="H128" s="21"/>
      <c r="I128" s="6"/>
    </row>
    <row r="129" spans="1:9" ht="13.5">
      <c r="A129" s="5"/>
      <c r="B129" s="18"/>
      <c r="C129" s="28"/>
      <c r="D129" s="26"/>
      <c r="E129" s="22"/>
      <c r="F129" s="23"/>
      <c r="G129" s="24"/>
      <c r="H129" s="21"/>
      <c r="I129" s="6"/>
    </row>
    <row r="130" spans="1:9" ht="13.5">
      <c r="A130" s="5">
        <v>41</v>
      </c>
      <c r="B130" s="18" t="s">
        <v>22</v>
      </c>
      <c r="C130" s="26">
        <v>24200</v>
      </c>
      <c r="D130" s="29">
        <f>SUM(D131:D131)</f>
        <v>0</v>
      </c>
      <c r="E130" s="25">
        <f>(D130*100)/C130</f>
        <v>0</v>
      </c>
      <c r="F130" s="23">
        <v>7.5</v>
      </c>
      <c r="G130" s="21">
        <v>0</v>
      </c>
      <c r="H130" s="21">
        <v>0</v>
      </c>
      <c r="I130" s="6">
        <f>FLOOR(G130,0.00001)*D130</f>
        <v>0</v>
      </c>
    </row>
    <row r="131" spans="1:9" ht="13.5">
      <c r="A131" s="5"/>
      <c r="B131" s="18"/>
      <c r="C131" s="28" t="s">
        <v>19</v>
      </c>
      <c r="D131" s="26"/>
      <c r="E131" s="22"/>
      <c r="F131" s="23"/>
      <c r="G131" s="24"/>
      <c r="H131" s="21"/>
      <c r="I131" s="6"/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5">
        <v>42</v>
      </c>
      <c r="B133" s="18" t="s">
        <v>22</v>
      </c>
      <c r="C133" s="26">
        <v>12100</v>
      </c>
      <c r="D133" s="29">
        <f>SUM(D134:D134)</f>
        <v>0</v>
      </c>
      <c r="E133" s="25">
        <f>(D133*100)/C133</f>
        <v>0</v>
      </c>
      <c r="F133" s="23">
        <v>7.5</v>
      </c>
      <c r="G133" s="21">
        <v>0</v>
      </c>
      <c r="H133" s="21">
        <v>0</v>
      </c>
      <c r="I133" s="6">
        <f>FLOOR(G133,0.00001)*D133</f>
        <v>0</v>
      </c>
    </row>
    <row r="134" spans="1:9" ht="13.5">
      <c r="A134" s="5"/>
      <c r="B134" s="18"/>
      <c r="C134" s="28" t="s">
        <v>19</v>
      </c>
      <c r="D134" s="26"/>
      <c r="E134" s="22"/>
      <c r="F134" s="23"/>
      <c r="G134" s="24"/>
      <c r="H134" s="21"/>
      <c r="I134" s="6"/>
    </row>
    <row r="135" spans="1:9" ht="13.5">
      <c r="A135" s="5"/>
      <c r="B135" s="18"/>
      <c r="C135" s="28"/>
      <c r="D135" s="26"/>
      <c r="E135" s="22"/>
      <c r="F135" s="23"/>
      <c r="G135" s="24"/>
      <c r="H135" s="21"/>
      <c r="I135" s="6"/>
    </row>
    <row r="136" spans="1:9" ht="13.5">
      <c r="A136" s="5">
        <v>43</v>
      </c>
      <c r="B136" s="18" t="s">
        <v>22</v>
      </c>
      <c r="C136" s="26">
        <v>36300</v>
      </c>
      <c r="D136" s="29">
        <f>SUM(D137:D137)</f>
        <v>0</v>
      </c>
      <c r="E136" s="25">
        <f>(D136*100)/C136</f>
        <v>0</v>
      </c>
      <c r="F136" s="23">
        <v>7.5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19</v>
      </c>
      <c r="D137" s="26"/>
      <c r="E137" s="22"/>
      <c r="F137" s="23"/>
      <c r="G137" s="24"/>
      <c r="H137" s="21"/>
      <c r="I137" s="6"/>
    </row>
    <row r="138" spans="1:9" ht="13.5">
      <c r="A138" s="5"/>
      <c r="B138" s="18"/>
      <c r="C138" s="28"/>
      <c r="D138" s="26"/>
      <c r="E138" s="22"/>
      <c r="F138" s="23"/>
      <c r="G138" s="24"/>
      <c r="H138" s="21"/>
      <c r="I138" s="6"/>
    </row>
    <row r="139" spans="1:9" ht="13.5">
      <c r="A139" s="5">
        <v>44</v>
      </c>
      <c r="B139" s="18" t="s">
        <v>22</v>
      </c>
      <c r="C139" s="26">
        <v>6000</v>
      </c>
      <c r="D139" s="29">
        <f>SUM(D140:D140)</f>
        <v>0</v>
      </c>
      <c r="E139" s="25">
        <f>(D139*100)/C139</f>
        <v>0</v>
      </c>
      <c r="F139" s="23">
        <v>7.5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19</v>
      </c>
      <c r="D140" s="26"/>
      <c r="E140" s="22"/>
      <c r="F140" s="23"/>
      <c r="G140" s="24"/>
      <c r="H140" s="21"/>
      <c r="I140" s="6"/>
    </row>
    <row r="141" spans="1:9" ht="13.5">
      <c r="A141" s="5"/>
      <c r="B141" s="18"/>
      <c r="C141" s="28"/>
      <c r="D141" s="26"/>
      <c r="E141" s="22"/>
      <c r="F141" s="23"/>
      <c r="G141" s="24"/>
      <c r="H141" s="21"/>
      <c r="I141" s="6"/>
    </row>
    <row r="142" spans="1:9" ht="13.5">
      <c r="A142" s="10"/>
      <c r="B142" s="12" t="s">
        <v>14</v>
      </c>
      <c r="C142" s="27">
        <f>SUM(C10:C140)</f>
        <v>913257</v>
      </c>
      <c r="D142" s="30">
        <f>D10+D13+D16+D19+D22+D25+D28+D31+D34+D37+D40+D43+D46+D49+D52+D55+D58+D61+D64+D67+D70+D73+D76+D79+D82+D85+D88+D91+D94+D97+D100+D103+D106+D109+D112+D115+D118+D121+D124+D127+D130+D133+D136+D139</f>
        <v>0</v>
      </c>
      <c r="E142" s="19">
        <f>(D142*100)/C142</f>
        <v>0</v>
      </c>
      <c r="F142" s="15"/>
      <c r="G142" s="15"/>
      <c r="H142" s="11"/>
      <c r="I142" s="20">
        <f>SUM(I10:I97)</f>
        <v>0</v>
      </c>
    </row>
    <row r="143" spans="1:9" ht="13.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3.5">
      <c r="A144" s="13"/>
      <c r="B144" s="12" t="s">
        <v>12</v>
      </c>
      <c r="C144" s="27">
        <f>SUM(C142)</f>
        <v>913257</v>
      </c>
      <c r="D144" s="27">
        <f>SUM(D142)</f>
        <v>0</v>
      </c>
      <c r="E144" s="19">
        <f>(D144*100)/C144</f>
        <v>0</v>
      </c>
      <c r="F144" s="14"/>
      <c r="G144" s="14"/>
      <c r="H144" s="14"/>
      <c r="I144" s="31">
        <f>SUM(I142)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2011-10-27T13:02:25Z</dcterms:modified>
  <cp:category/>
  <cp:version/>
  <cp:contentType/>
  <cp:contentStatus/>
</cp:coreProperties>
</file>