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494" activeTab="0"/>
  </bookViews>
  <sheets>
    <sheet name="LOCAL PARA ENTREGA" sheetId="1" r:id="rId1"/>
    <sheet name="DADOS PARA FATURAMENTO" sheetId="2" r:id="rId2"/>
  </sheets>
  <definedNames>
    <definedName name="_xlnm.Print_Titles" localSheetId="1">'DADOS PARA FATURAMENTO'!$1:$10</definedName>
    <definedName name="_xlnm.Print_Titles" localSheetId="0">'LOCAL PARA ENTREGA'!$1:$10</definedName>
  </definedNames>
  <calcPr fullCalcOnLoad="1"/>
</workbook>
</file>

<file path=xl/sharedStrings.xml><?xml version="1.0" encoding="utf-8"?>
<sst xmlns="http://schemas.openxmlformats.org/spreadsheetml/2006/main" count="840" uniqueCount="401">
  <si>
    <t>INDUSTRIA E COMERCIO MCS DE RAÇÕES LTDA</t>
  </si>
  <si>
    <t>01720417000191</t>
  </si>
  <si>
    <t>AVENIDA HERIBALDO MOREIRA 250</t>
  </si>
  <si>
    <t>MONTES CLAROS</t>
  </si>
  <si>
    <t>MG</t>
  </si>
  <si>
    <t/>
  </si>
  <si>
    <t>POLO COMERCIO DE CEREAIS LTDA</t>
  </si>
  <si>
    <t>10235025000128</t>
  </si>
  <si>
    <t>AVENIDA COUTO MAGALHAES N° 2830</t>
  </si>
  <si>
    <t>VARZEA GRANDE</t>
  </si>
  <si>
    <t>MT</t>
  </si>
  <si>
    <t>MANÁ COMÉRCIO DE CEREAIS LTDA</t>
  </si>
  <si>
    <t>10286501000130</t>
  </si>
  <si>
    <t>AV. FELIPE MULLER N° 13, QD. 01</t>
  </si>
  <si>
    <t>GUARAVES - GUARABIRA AVES LTDA.</t>
  </si>
  <si>
    <t>12727145000178</t>
  </si>
  <si>
    <t>ROD PB 075 ,KM 02 S/N</t>
  </si>
  <si>
    <t>GUARABIRA</t>
  </si>
  <si>
    <t>PB</t>
  </si>
  <si>
    <t>12819074000133</t>
  </si>
  <si>
    <t>CARPINA</t>
  </si>
  <si>
    <t>PE</t>
  </si>
  <si>
    <t>MARCONDES ANTONIO TAVARES DE FARIAS</t>
  </si>
  <si>
    <t>22406832449</t>
  </si>
  <si>
    <t>GRANJA MAURICEA II, ROD BR 101, S/Nº, KM 108</t>
  </si>
  <si>
    <t>ALHANDRA</t>
  </si>
  <si>
    <t>ALIANÇA</t>
  </si>
  <si>
    <t>FRONTEIRAS COMÉRCIO DE CEREAIS LTDA</t>
  </si>
  <si>
    <t>10273579000110</t>
  </si>
  <si>
    <t>ROD.PALMIRO PAES DE BARROS, Nº 605 SALA 31</t>
  </si>
  <si>
    <t>ROBERTO MAYER</t>
  </si>
  <si>
    <t>08623872720</t>
  </si>
  <si>
    <t>SÍTIO ALESSANDRA - ROD JOÃO RICARDO SCHORLING- S/N</t>
  </si>
  <si>
    <t>DOMINGOS MARTINS</t>
  </si>
  <si>
    <t>ES</t>
  </si>
  <si>
    <t>JOSE PUPPIN</t>
  </si>
  <si>
    <t>34267476772</t>
  </si>
  <si>
    <t>GRANJA SÃO JOSÉ- FAZENDA SÃO JOSÉ</t>
  </si>
  <si>
    <t>CACHOEIRO DE ITAPEMIRIM</t>
  </si>
  <si>
    <t>ITAMAR KLEIN</t>
  </si>
  <si>
    <t>86704907734</t>
  </si>
  <si>
    <t>SÍTIO LAMBE LAMBE- ROD.BR 262 - KM 56</t>
  </si>
  <si>
    <t>MARECHAL FLORIANO</t>
  </si>
  <si>
    <t>EVERDAN BERGER</t>
  </si>
  <si>
    <t>01710513780</t>
  </si>
  <si>
    <t>SÍTIO POMMER- ESTRADA SÃO SEBASTIÃO DE BAIXO BELEM</t>
  </si>
  <si>
    <t>SANTA MARIA DE JETIBÁ</t>
  </si>
  <si>
    <t>HELMAR GUMS</t>
  </si>
  <si>
    <t>52767426772</t>
  </si>
  <si>
    <t>SÍTIO BELA VISTA - COR.RECREIO</t>
  </si>
  <si>
    <t>OCTÁVIO BICKEL</t>
  </si>
  <si>
    <t>86147650700</t>
  </si>
  <si>
    <t>SÍTIO SÃO VANDELINO- PARAJÚ</t>
  </si>
  <si>
    <t>DOMINGO MARTINS</t>
  </si>
  <si>
    <t>RICARDO BRUNORO</t>
  </si>
  <si>
    <t>00147519764</t>
  </si>
  <si>
    <t>GRANJA SÃO ROQUE-ESTRADA SÃO ROQUE</t>
  </si>
  <si>
    <t>VENDA NOVA DO IMIGRANTE</t>
  </si>
  <si>
    <t>PAULO SERGIO FERIANI E OUTRO</t>
  </si>
  <si>
    <t>00534479723</t>
  </si>
  <si>
    <t>CHACARA SANTA LUZIA-ROD.ES 472,KM 07</t>
  </si>
  <si>
    <t>CONCEIÇÃO DE CASTELO</t>
  </si>
  <si>
    <t>NUTRIAVE ALIMENTOS LTDA.</t>
  </si>
  <si>
    <t>27250737000542</t>
  </si>
  <si>
    <t>ROD. BR 262 KM 19</t>
  </si>
  <si>
    <t>VIANA</t>
  </si>
  <si>
    <t>DIEGO AFONSO VENTURINI</t>
  </si>
  <si>
    <t>11039357717</t>
  </si>
  <si>
    <t>GRANJA WALKYRIA</t>
  </si>
  <si>
    <t>FELLIPE ALEXANDRE VENTURINI</t>
  </si>
  <si>
    <t>09865155745</t>
  </si>
  <si>
    <t>GRANJA WALKYRIA - BATATAL</t>
  </si>
  <si>
    <t>ALFREDO CHAVES</t>
  </si>
  <si>
    <t>IZABEL CRISTINA VENTURINI</t>
  </si>
  <si>
    <t>85042889787</t>
  </si>
  <si>
    <t>SÍTIO VITOR HUGO IV ESTRADA VITOR HUGO</t>
  </si>
  <si>
    <t>JOSÉ LUIZ ANASTÁCIO</t>
  </si>
  <si>
    <t>10291371701</t>
  </si>
  <si>
    <t>PEDRO VENTURINI</t>
  </si>
  <si>
    <t>25230514787</t>
  </si>
  <si>
    <t>SÍTIO PARAJU III - ESTRADA PARAJU</t>
  </si>
  <si>
    <t>RONALDO SALLES DE SÁ</t>
  </si>
  <si>
    <t>72672838704</t>
  </si>
  <si>
    <t>GRANJA IPÊ -ESTRADA SOIDO DE CIMA ROD. 262 - KM 46</t>
  </si>
  <si>
    <t>EDGAR NAVAIS CORRÊA DE ARAÚJO</t>
  </si>
  <si>
    <t>00172626404</t>
  </si>
  <si>
    <t>GRANJA NOVA ESPERANÇA</t>
  </si>
  <si>
    <t>OROBÓ</t>
  </si>
  <si>
    <t>FERNANDO ANTÖNIO DE ANDRADE PINTO LISBOA</t>
  </si>
  <si>
    <t>01905422415</t>
  </si>
  <si>
    <t>GRANJA PINTO FORMOSO, 172</t>
  </si>
  <si>
    <t>CAMARAGIBE</t>
  </si>
  <si>
    <t>NOTARO ALIMENTOS LTDA.</t>
  </si>
  <si>
    <t>01682695000525</t>
  </si>
  <si>
    <t>AVENIDA BOM PASTOR, S/Nº  - BR 424 KM 01</t>
  </si>
  <si>
    <t>GARANHUNS</t>
  </si>
  <si>
    <t>VANEIDE NOBREGA MALTA</t>
  </si>
  <si>
    <t>37772791453</t>
  </si>
  <si>
    <t>ROD PE 40 - KM 03, S/Nº</t>
  </si>
  <si>
    <t>PAUDALHO</t>
  </si>
  <si>
    <t>CAROLINA  INGLE KERCKOFF</t>
  </si>
  <si>
    <t>09529743718</t>
  </si>
  <si>
    <t>SITIO SAO SEBASTIAO - CORREGO ALTO SAO SEBASTIAO</t>
  </si>
  <si>
    <t>SANTA MARIA DE JETIBA</t>
  </si>
  <si>
    <t>IGOR INGLE KERCKHOFF</t>
  </si>
  <si>
    <t>10493538704</t>
  </si>
  <si>
    <t>FAZ. SAO SEBASTIAO</t>
  </si>
  <si>
    <t>ADEMAR KERCKHOFF</t>
  </si>
  <si>
    <t>61847232787</t>
  </si>
  <si>
    <t>GRANJA KERCKOFF</t>
  </si>
  <si>
    <t>KARINA BERGER</t>
  </si>
  <si>
    <t>00980999731</t>
  </si>
  <si>
    <t>SITIO OURO BRANCO - ESTR.STA MARIA/RECREIO KM 02</t>
  </si>
  <si>
    <t>ALESSANDRA BERGER</t>
  </si>
  <si>
    <t>02004754796</t>
  </si>
  <si>
    <t>FLORENCIO AUGUSTO BERGER NETO</t>
  </si>
  <si>
    <t>07453746701</t>
  </si>
  <si>
    <t>SITIO DO MORRO - ESTR.STA MARIA / RECREIO KM 02</t>
  </si>
  <si>
    <t>VOLKMAR BERGER</t>
  </si>
  <si>
    <t>88138453753</t>
  </si>
  <si>
    <t>SITIO POMERANO - ESTR. SANTA MARIA / RECREIO</t>
  </si>
  <si>
    <t>WALDEMIRO BERGER</t>
  </si>
  <si>
    <t>01469061791</t>
  </si>
  <si>
    <t>GRANJAS STA MARIA - ESTR.STA MARIA / RECREIO KM 01</t>
  </si>
  <si>
    <t>FREDOLIN BOLDT</t>
  </si>
  <si>
    <t>57696950720</t>
  </si>
  <si>
    <t>SITIO HARTWIG - CARAMURU</t>
  </si>
  <si>
    <t>EDUARDO STUHR</t>
  </si>
  <si>
    <t>28291026734</t>
  </si>
  <si>
    <t>RODOVIA AFONSO SCHWAB - KM 01</t>
  </si>
  <si>
    <t>ADELINO STANGE</t>
  </si>
  <si>
    <t>32787782787</t>
  </si>
  <si>
    <t>SITIO STANGE - ESTRADA DE RECREIO KM 08</t>
  </si>
  <si>
    <t>FLORIANO SAICK</t>
  </si>
  <si>
    <t>55883680704</t>
  </si>
  <si>
    <t>BAIXO SAO SEBASTIAO DE BELEM</t>
  </si>
  <si>
    <t>EITEL BORCHARDT</t>
  </si>
  <si>
    <t>86135481720</t>
  </si>
  <si>
    <t>SAO SEBASTIAO</t>
  </si>
  <si>
    <t>COOPERATIVA AGROPECUARIA CENTRO SERRANA</t>
  </si>
  <si>
    <t>27942085000426</t>
  </si>
  <si>
    <t>AV. FRANCISCO SCHWARZ, S/N</t>
  </si>
  <si>
    <t>PROTENORTE - ALIMENTOS S/A</t>
  </si>
  <si>
    <t>27275197000209</t>
  </si>
  <si>
    <t>ROD. BR 101 NORTE KM 141 - FAZ. CORREGOS DAS PEDRA</t>
  </si>
  <si>
    <t>LINHARES</t>
  </si>
  <si>
    <t>LEONEL OHNEZORGE</t>
  </si>
  <si>
    <t>07458644737</t>
  </si>
  <si>
    <t>SITIO OHNEZORGE - COR. S. SEB. DO MEIO</t>
  </si>
  <si>
    <t>ADOLFO AUGUSTO JOAO BOLDT</t>
  </si>
  <si>
    <t>08643563749</t>
  </si>
  <si>
    <t>SAO SEBASTIAO DE BELEM</t>
  </si>
  <si>
    <t>LOURIVAL BOLDT</t>
  </si>
  <si>
    <t>49404164704</t>
  </si>
  <si>
    <t>JOAQUIM SCHAEFFER</t>
  </si>
  <si>
    <t>12519456787</t>
  </si>
  <si>
    <t>SITIO SCHAEFFER - ESTRADA RIO BONITO</t>
  </si>
  <si>
    <t>ANTONIO FERNANDO PORDEUS LIMA ARAÚJO</t>
  </si>
  <si>
    <t>04334701353</t>
  </si>
  <si>
    <t>FAZENDA BOA VISTA - DISTRITO DANIEL QUEIROZ</t>
  </si>
  <si>
    <t>QUIXADA</t>
  </si>
  <si>
    <t>CE</t>
  </si>
  <si>
    <t>ATLANTICA AGROPECUARIA LTDA</t>
  </si>
  <si>
    <t>01588098000102</t>
  </si>
  <si>
    <t>RUA DA GRANJA, 600 - A</t>
  </si>
  <si>
    <t>FORTALEZA</t>
  </si>
  <si>
    <t>DPB - AVICULTURA LTDA.</t>
  </si>
  <si>
    <t>08148596000183</t>
  </si>
  <si>
    <t>RDV RN 313</t>
  </si>
  <si>
    <t>PARNAMIRIM</t>
  </si>
  <si>
    <t>RN</t>
  </si>
  <si>
    <t>FELIANA ALIMENTOS LTDA.</t>
  </si>
  <si>
    <t>23464969000208</t>
  </si>
  <si>
    <t>AV. PLÁCIDO CASTELO, 1431.</t>
  </si>
  <si>
    <t>QUIXADÁ</t>
  </si>
  <si>
    <t>PACATUBA HORTIGRANJEIRO S/A</t>
  </si>
  <si>
    <t>06625313000111</t>
  </si>
  <si>
    <t>RODOVIA CE 060 KM 17</t>
  </si>
  <si>
    <t>PACATUBA</t>
  </si>
  <si>
    <t>SEBASTIAO CAVALCANTE DE SOUZA</t>
  </si>
  <si>
    <t>16237528334</t>
  </si>
  <si>
    <t>VILA SERPA</t>
  </si>
  <si>
    <t>AQUIRAZ</t>
  </si>
  <si>
    <t>3317547</t>
  </si>
  <si>
    <t>3317548</t>
  </si>
  <si>
    <t>3317549</t>
  </si>
  <si>
    <t>4509677</t>
  </si>
  <si>
    <t>4509678</t>
  </si>
  <si>
    <t>4509679</t>
  </si>
  <si>
    <t>4509680</t>
  </si>
  <si>
    <t>4717424</t>
  </si>
  <si>
    <t>4717425</t>
  </si>
  <si>
    <t>4717426</t>
  </si>
  <si>
    <t>4717427</t>
  </si>
  <si>
    <t>4717428</t>
  </si>
  <si>
    <t>4717429</t>
  </si>
  <si>
    <t>4717430</t>
  </si>
  <si>
    <t>4717431</t>
  </si>
  <si>
    <t>4717432</t>
  </si>
  <si>
    <t>4717433</t>
  </si>
  <si>
    <t>4717434</t>
  </si>
  <si>
    <t>4717435</t>
  </si>
  <si>
    <t>4717436</t>
  </si>
  <si>
    <t>4717437</t>
  </si>
  <si>
    <t>4717438</t>
  </si>
  <si>
    <t>4717439</t>
  </si>
  <si>
    <t>5212743</t>
  </si>
  <si>
    <t>5212744</t>
  </si>
  <si>
    <t>5212745</t>
  </si>
  <si>
    <t>5212746</t>
  </si>
  <si>
    <t>6335942</t>
  </si>
  <si>
    <t>6335943</t>
  </si>
  <si>
    <t>6335944</t>
  </si>
  <si>
    <t>6335945</t>
  </si>
  <si>
    <t>6335946</t>
  </si>
  <si>
    <t>6335947</t>
  </si>
  <si>
    <t>6335948</t>
  </si>
  <si>
    <t>6335949</t>
  </si>
  <si>
    <t>6335950</t>
  </si>
  <si>
    <t>6335951</t>
  </si>
  <si>
    <t>6335952</t>
  </si>
  <si>
    <t>6335953</t>
  </si>
  <si>
    <t>6335954</t>
  </si>
  <si>
    <t>6335955</t>
  </si>
  <si>
    <t>6335956</t>
  </si>
  <si>
    <t>6335957</t>
  </si>
  <si>
    <t>6335958</t>
  </si>
  <si>
    <t>6335959</t>
  </si>
  <si>
    <t>6335960</t>
  </si>
  <si>
    <t>6607599</t>
  </si>
  <si>
    <t>6607600</t>
  </si>
  <si>
    <t>6607601</t>
  </si>
  <si>
    <t>6607602</t>
  </si>
  <si>
    <t>6607603</t>
  </si>
  <si>
    <t>6607604</t>
  </si>
  <si>
    <t>Nº DO LOTE</t>
  </si>
  <si>
    <t>Nº DO DCO</t>
  </si>
  <si>
    <t xml:space="preserve">LANÇADOR DOS CONTRATOS </t>
  </si>
  <si>
    <t>CONTRATOS OFERTADOS</t>
  </si>
  <si>
    <t>CNPJ/CPF</t>
  </si>
  <si>
    <t>ENDEREÇO PARA ENTREGA DO PRODUTO</t>
  </si>
  <si>
    <t>CIDADE</t>
  </si>
  <si>
    <t>UF</t>
  </si>
  <si>
    <t>MINISTÉRIO DA AGRICULTURA, PECUÁRIA E ABASTECIMENTO-MAPA</t>
  </si>
  <si>
    <t>COMPANHIA NACIONAL DE ABASTECIMENTO-CONAB</t>
  </si>
  <si>
    <t>DIRETORIA DE GESTÃO DE ESTOQUES-DIGES</t>
  </si>
  <si>
    <t>SUPERINTENDÊNCIA DE OPERAÇÕES-SUOPE</t>
  </si>
  <si>
    <t>GERÊNCIA DE EXECUÇÃO OPERACIONAL-GEREP</t>
  </si>
  <si>
    <t>ANEXO II DO EDITAL PARA OFERTA DE CONTRATO PRIVADO DE OPÇÃO DE VENDA DE MILHO EM GRÃOS Nº 022, AVISO PROP 443/08</t>
  </si>
  <si>
    <t>ENDEREÇO PARA FATURAMENTO</t>
  </si>
  <si>
    <t>DADOS BANCÁRIOS</t>
  </si>
  <si>
    <t>01</t>
  </si>
  <si>
    <t>02</t>
  </si>
  <si>
    <t>03</t>
  </si>
  <si>
    <t>04</t>
  </si>
  <si>
    <t>05</t>
  </si>
  <si>
    <t>06</t>
  </si>
  <si>
    <t>"</t>
  </si>
  <si>
    <t>ARMAZÉNS GERAIS VALE DO VERDE LTDA. ROD. BR 163, KM 720 S/Nº</t>
  </si>
  <si>
    <t>SORRISO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</si>
  <si>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</si>
  <si>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</si>
  <si>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</si>
  <si>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</si>
  <si>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</si>
  <si>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</si>
  <si>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</si>
  <si>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</si>
  <si>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</si>
  <si>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ARMAZÉNS CADASTRADOS NO MUNICÍPIO DE LUCAS DO RIO VERDE</t>
  </si>
  <si>
    <t>LUCAS DO RIO VERDE</t>
  </si>
  <si>
    <t>MAURICEA ALIMENTOS DO NORDESTE LTDA</t>
  </si>
  <si>
    <t>ARMAZÉNS CADASTRADOS NO MUNICÍPIO DE SINOP</t>
  </si>
  <si>
    <t>SINOP-MT</t>
  </si>
  <si>
    <t>16</t>
  </si>
  <si>
    <t>ARMAZÉNS CADASTRADOS NO MUNICÍPIO CLÁUDIA</t>
  </si>
  <si>
    <t>CLÁUDIA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</si>
  <si>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</si>
  <si>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</si>
  <si>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</si>
  <si>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</si>
  <si>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</si>
  <si>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</si>
  <si>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</si>
  <si>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</si>
  <si>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</si>
  <si>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</si>
  <si>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</si>
  <si>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</si>
  <si>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</si>
  <si>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</si>
  <si>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</si>
  <si>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</si>
  <si>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</si>
  <si>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</si>
  <si>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</si>
  <si>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</si>
  <si>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</si>
  <si>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MT-REGIÃO NORTE</t>
  </si>
  <si>
    <t>MUTUM IND.  COM. ARMS. BENEF. CEREAIS LTDA, AV. PERIMETRAL DAS SAMAMBAIAS Nº 2547</t>
  </si>
  <si>
    <t>CAMPONORTE AG. ROD. MT 449 KM 30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</si>
  <si>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</si>
  <si>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</si>
  <si>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</si>
  <si>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</si>
  <si>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</si>
  <si>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</si>
  <si>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</si>
  <si>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</si>
  <si>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</si>
  <si>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</si>
  <si>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</si>
  <si>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</si>
  <si>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</si>
  <si>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</si>
  <si>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</si>
  <si>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</si>
  <si>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</si>
  <si>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</si>
  <si>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</si>
  <si>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</si>
  <si>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60</t>
  </si>
  <si>
    <t>58</t>
  </si>
  <si>
    <t>59</t>
  </si>
  <si>
    <t>61</t>
  </si>
  <si>
    <t>62</t>
  </si>
  <si>
    <t>ÍNDIO POSSESSO ARMAZÉNS GERAIS LTDA. FAZ. POSSESSO-EST. CRUZEIRO DO SUL KM 50</t>
  </si>
  <si>
    <t>TABAPORÃ</t>
  </si>
  <si>
    <t>FAZENDA GRAUNA-ROD. MT 130, KM 70 + 45 KM À DIREITA</t>
  </si>
  <si>
    <t>STº ANTº DO LESTE-MT</t>
  </si>
  <si>
    <t>TABAPORÃ-MT</t>
  </si>
  <si>
    <t>1</t>
  </si>
  <si>
    <t>2</t>
  </si>
  <si>
    <t>3</t>
  </si>
  <si>
    <t>4</t>
  </si>
  <si>
    <t>5</t>
  </si>
  <si>
    <t>6</t>
  </si>
  <si>
    <t>BCO.: 001 AG.: 1479-8 C/C.: 25.152-6</t>
  </si>
  <si>
    <t>BCO.: 001 AG.: 2963-7 C/C.: 64.000-X</t>
  </si>
  <si>
    <t>7</t>
  </si>
  <si>
    <t>BCO.: SICOB AG.: 431-4 C/C.: 10.324-1</t>
  </si>
  <si>
    <t>8</t>
  </si>
  <si>
    <t>9</t>
  </si>
  <si>
    <t>BCO.: 001 AG.: 4362-1 CC.: 8.000-4</t>
  </si>
  <si>
    <t>BCO.: 001 AG.: 3434-7 C/C.: 67.000-6</t>
  </si>
  <si>
    <t>BCO.: 001 AG.: 2335-3 C/C.: 60.430-5</t>
  </si>
  <si>
    <t>AVICOLA MAURICEA zona rural</t>
  </si>
  <si>
    <t>BCO.: 341 AG.: 143-3 C/C.: 33690-4</t>
  </si>
  <si>
    <t>CUABÁ</t>
  </si>
  <si>
    <t>BCO.: 001 AG.: 1056-1 C/C.: 10.207-5</t>
  </si>
  <si>
    <t>BCO.: 001 AG.: 0785-4 C/C.: 13.655-7</t>
  </si>
  <si>
    <t>BCO.: 001 AG.: 3208-5 C/C.: 37.145-9</t>
  </si>
  <si>
    <t>BCO.: 001 AG.: 3690-0 C/C.: 504.756-0</t>
  </si>
  <si>
    <t>BCO.: 001 AG.: 3690-0 C/C.: 500.778-X</t>
  </si>
  <si>
    <t>BCO.: 001 AG.: 1056-1 C/C.: 18.922-7</t>
  </si>
  <si>
    <t>BCO.: 001 AG.: 0785-4 C/C.: 13.717-0</t>
  </si>
  <si>
    <t>BCO.: 001 AG.: 1241-6 C/C.: 14.17-6</t>
  </si>
  <si>
    <t>BCO.: 001 AG.: 3208-5 C/C.: 10.422-1</t>
  </si>
  <si>
    <t>BCO.: 001 AG.: 3208-5 C/C.: 10.424-8</t>
  </si>
  <si>
    <t>BCO.: 001 AG.: 3208-5 C/C.: 35.232-2</t>
  </si>
  <si>
    <t>BCO.: 001 AG.: 3208-5 C/C.: 10.425-6</t>
  </si>
  <si>
    <t>BCO.: 001 AG.: 3208-5 C/C.: 5.131-4</t>
  </si>
  <si>
    <t>BCO.: 001 AG.: 3208-5 C/C.: 37.200-5</t>
  </si>
  <si>
    <t>BCO.: 001 AG.: 2039-7 C/C.: 3.057-0</t>
  </si>
  <si>
    <t>BCO.: 001 AG.: 4890-9 C/C.: 107.011-8</t>
  </si>
  <si>
    <t>BCO.: 001 AG.: 3433-9 C/C.: 4.059-2</t>
  </si>
  <si>
    <t>BCO.: 237 AG.: 2992-0 C/C.: 000.131-7</t>
  </si>
  <si>
    <t>BCO.: 001 AG.: 3690-0 C/C.: 5480-1</t>
  </si>
  <si>
    <t>BCO.: 001 AG.: 3690-0 C/C.: 6535-8</t>
  </si>
  <si>
    <t>BCO.: 001 AG.: 3690-0 C/C.: 501.001-2</t>
  </si>
  <si>
    <t>BCO.: 001 AG.: 3690-0 C/C.: 506.798-7</t>
  </si>
  <si>
    <t>BCO.: 001 AG.: 3690-0 C/C.: 506.177-6</t>
  </si>
  <si>
    <t>BCO.: 001 AG.: 3690-0 C/C.: 507.855-5</t>
  </si>
  <si>
    <t>BCO.: 001 AG.: 3690-0 C/C.: 505.305-6</t>
  </si>
  <si>
    <t>BCO.: 001 AG.: 3690-0 C/C.: 500.692-9</t>
  </si>
  <si>
    <t>BCO.: 756 AG.: 300-8 C/C.: 0004-3</t>
  </si>
  <si>
    <t>BCO.: 001 AG.: 3690-0 C/C.: 501.339-9</t>
  </si>
  <si>
    <t>BCO.: 001 AG.: 3690-0 C/C.: 507.460-6</t>
  </si>
  <si>
    <t>BCO.: 001 AG.: 3690-0 C/C.: 508.260-9</t>
  </si>
  <si>
    <t>BCO.: 001 AG.: 3690-0 C/C.: 501.626-6</t>
  </si>
  <si>
    <t>BCO.: 001 AG.: 3690-0 C/C.: 550.017-6</t>
  </si>
  <si>
    <t>BCO.: 001 AG.: 0478-2 C/C.: 6263-4</t>
  </si>
  <si>
    <t>BCO.: 001 AG.: 3690-0 C/C.: 6039-9</t>
  </si>
  <si>
    <t>BCO.: 001 AG.: 3690-0 C/C.: 500.133-1</t>
  </si>
  <si>
    <t>BCO.: 001 AG.: 3690-0 C/C.: 507.986-1</t>
  </si>
  <si>
    <t>BCO.: 001 AG.: 0241-0 C/C.: 9295-9</t>
  </si>
  <si>
    <t>BCO.: 001 AG.: 3589-0 C/C.: 112.112-X</t>
  </si>
  <si>
    <t>BCO.: 001 AG.: 1845-7 C/C.: 31.778-0</t>
  </si>
  <si>
    <t>BCO.: 001 AG.: 0241-0 C/C.: 37.986-7</t>
  </si>
  <si>
    <t>BCO.: 001 AG.: 2374-4 C/C.: 130.146-6</t>
  </si>
  <si>
    <t>BCO.: 001 AG.: 3880-6 C/C.: 137.387-0</t>
  </si>
  <si>
    <t>ARMAZÉNS CADASTRADOS NO MUNICÍPIO DE CAMPO NOVO DO PARECIS</t>
  </si>
  <si>
    <t>CAMPO NOVO DO PARECIS</t>
  </si>
  <si>
    <t>RUA CURITIBA, Nº 130-N. BAIRRO INDUSTRIAL LUCAS DO RIO VERDE</t>
  </si>
  <si>
    <t>NOVA MUTUM-MT</t>
  </si>
  <si>
    <t>Nº DCO</t>
  </si>
  <si>
    <t>BCO.: 001 AG.: 1786-8 C/C.: 72.700-8</t>
  </si>
  <si>
    <t>GRANJA WALKYRIA VITOR HUGO</t>
  </si>
  <si>
    <t>SITIO DAS PEDRAS - ESTR. SANTA MARIA/RECREIO KM 02</t>
  </si>
  <si>
    <t>STª MARIA DE JETIBÁ</t>
  </si>
  <si>
    <t>BCO.: 756 AG.: 300-8 C/C.: 10.486-8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</si>
</sst>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mmmm\ d\,\ yyyy"/>
    <numFmt numFmtId="171" formatCode="dd\-mmm\-yy"/>
  </numFmts>
  <fonts count="7"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8"/>
      </top>
      <bottom style="thin">
        <color indexed="22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thin">
        <color indexed="22"/>
      </bottom>
    </border>
    <border>
      <left style="medium">
        <color indexed="8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8"/>
      </right>
      <top>
        <color indexed="63"/>
      </top>
      <bottom style="thin">
        <color indexed="22"/>
      </bottom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8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22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thin">
        <color indexed="22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5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left" wrapText="1"/>
    </xf>
    <xf numFmtId="49" fontId="1" fillId="0" borderId="0" xfId="0" applyNumberFormat="1" applyFont="1" applyAlignment="1">
      <alignment horizontal="center" vertical="center" wrapText="1"/>
    </xf>
    <xf numFmtId="0" fontId="5" fillId="0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49" fontId="3" fillId="0" borderId="6" xfId="0" applyNumberFormat="1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center" wrapText="1"/>
    </xf>
    <xf numFmtId="49" fontId="3" fillId="0" borderId="9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1" fillId="2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Border="1" applyAlignment="1">
      <alignment/>
    </xf>
    <xf numFmtId="49" fontId="3" fillId="0" borderId="21" xfId="0" applyNumberFormat="1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3" fillId="0" borderId="24" xfId="0" applyFont="1" applyBorder="1" applyAlignment="1">
      <alignment/>
    </xf>
    <xf numFmtId="49" fontId="3" fillId="0" borderId="25" xfId="0" applyNumberFormat="1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left" wrapText="1"/>
    </xf>
    <xf numFmtId="0" fontId="4" fillId="3" borderId="26" xfId="0" applyFont="1" applyFill="1" applyBorder="1" applyAlignment="1">
      <alignment horizontal="center" wrapText="1"/>
    </xf>
    <xf numFmtId="49" fontId="3" fillId="0" borderId="27" xfId="0" applyNumberFormat="1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left" wrapText="1"/>
    </xf>
    <xf numFmtId="0" fontId="3" fillId="0" borderId="29" xfId="0" applyFont="1" applyBorder="1" applyAlignment="1">
      <alignment/>
    </xf>
    <xf numFmtId="49" fontId="3" fillId="0" borderId="30" xfId="0" applyNumberFormat="1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left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29" xfId="0" applyBorder="1" applyAlignment="1">
      <alignment/>
    </xf>
    <xf numFmtId="49" fontId="3" fillId="0" borderId="34" xfId="0" applyNumberFormat="1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left" wrapText="1"/>
    </xf>
    <xf numFmtId="0" fontId="3" fillId="0" borderId="36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left" wrapText="1"/>
    </xf>
    <xf numFmtId="0" fontId="3" fillId="0" borderId="28" xfId="0" applyFont="1" applyFill="1" applyBorder="1" applyAlignment="1" quotePrefix="1">
      <alignment horizontal="center" wrapText="1"/>
    </xf>
    <xf numFmtId="0" fontId="4" fillId="3" borderId="22" xfId="0" applyFont="1" applyFill="1" applyBorder="1" applyAlignment="1">
      <alignment horizontal="center" wrapText="1"/>
    </xf>
    <xf numFmtId="49" fontId="3" fillId="0" borderId="22" xfId="0" applyNumberFormat="1" applyFont="1" applyFill="1" applyBorder="1" applyAlignment="1">
      <alignment horizontal="center" wrapText="1"/>
    </xf>
    <xf numFmtId="49" fontId="3" fillId="0" borderId="26" xfId="0" applyNumberFormat="1" applyFont="1" applyFill="1" applyBorder="1" applyAlignment="1">
      <alignment horizontal="center" wrapText="1"/>
    </xf>
    <xf numFmtId="49" fontId="3" fillId="0" borderId="28" xfId="0" applyNumberFormat="1" applyFont="1" applyFill="1" applyBorder="1" applyAlignment="1">
      <alignment horizontal="center" wrapText="1"/>
    </xf>
    <xf numFmtId="0" fontId="1" fillId="2" borderId="37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38" xfId="0" applyNumberFormat="1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 topLeftCell="A40">
      <selection activeCell="C50" sqref="C50"/>
    </sheetView>
  </sheetViews>
  <sheetFormatPr defaultColWidth="9.140625" defaultRowHeight="12.75"/>
  <cols>
    <col min="1" max="1" width="7.421875" style="1" customWidth="1"/>
    <col min="3" max="3" width="35.00390625" style="0" customWidth="1"/>
    <col min="5" max="5" width="15.140625" style="0" bestFit="1" customWidth="1"/>
    <col min="6" max="6" width="40.7109375" style="1" customWidth="1"/>
    <col min="7" max="7" width="17.8515625" style="1" customWidth="1"/>
    <col min="8" max="8" width="4.28125" style="0" customWidth="1"/>
  </cols>
  <sheetData>
    <row r="1" spans="1:5" ht="12.75" customHeight="1">
      <c r="A1" s="37" t="s">
        <v>243</v>
      </c>
      <c r="B1" s="37"/>
      <c r="C1" s="37"/>
      <c r="D1" s="37"/>
      <c r="E1" s="37"/>
    </row>
    <row r="2" spans="1:5" ht="12.75" customHeight="1">
      <c r="A2" s="35" t="s">
        <v>244</v>
      </c>
      <c r="B2" s="35"/>
      <c r="C2" s="35"/>
      <c r="D2" s="35"/>
      <c r="E2" s="1"/>
    </row>
    <row r="3" spans="1:5" ht="12.75" customHeight="1">
      <c r="A3" s="35" t="s">
        <v>245</v>
      </c>
      <c r="B3" s="35"/>
      <c r="C3" s="35"/>
      <c r="D3" s="35"/>
      <c r="E3" s="1"/>
    </row>
    <row r="4" spans="1:5" ht="12.75">
      <c r="A4" s="35" t="s">
        <v>246</v>
      </c>
      <c r="B4" s="35"/>
      <c r="C4" s="35"/>
      <c r="D4" s="35"/>
      <c r="E4" s="1"/>
    </row>
    <row r="5" spans="1:5" ht="12.75" customHeight="1">
      <c r="A5" s="35" t="s">
        <v>247</v>
      </c>
      <c r="B5" s="35"/>
      <c r="C5" s="35"/>
      <c r="D5" s="35"/>
      <c r="E5" s="1"/>
    </row>
    <row r="6" spans="1:5" ht="12.75" customHeight="1">
      <c r="A6" s="12"/>
      <c r="B6" s="3"/>
      <c r="C6" s="3"/>
      <c r="D6" s="3"/>
      <c r="E6" s="1"/>
    </row>
    <row r="7" spans="1:8" ht="12.75" customHeight="1">
      <c r="A7" s="36" t="s">
        <v>248</v>
      </c>
      <c r="B7" s="36"/>
      <c r="C7" s="36"/>
      <c r="D7" s="36"/>
      <c r="E7" s="36"/>
      <c r="F7" s="36"/>
      <c r="G7" s="36"/>
      <c r="H7" s="36"/>
    </row>
    <row r="9" ht="13.5" thickBot="1"/>
    <row r="10" spans="1:8" s="2" customFormat="1" ht="33.75" customHeight="1" thickBot="1">
      <c r="A10" s="4" t="s">
        <v>235</v>
      </c>
      <c r="B10" s="5" t="s">
        <v>236</v>
      </c>
      <c r="C10" s="5" t="s">
        <v>237</v>
      </c>
      <c r="D10" s="5" t="s">
        <v>238</v>
      </c>
      <c r="E10" s="5" t="s">
        <v>239</v>
      </c>
      <c r="F10" s="5" t="s">
        <v>240</v>
      </c>
      <c r="G10" s="5" t="s">
        <v>241</v>
      </c>
      <c r="H10" s="6" t="s">
        <v>242</v>
      </c>
    </row>
    <row r="11" spans="1:8" s="9" customFormat="1" ht="24.75" customHeight="1">
      <c r="A11" s="16" t="s">
        <v>251</v>
      </c>
      <c r="B11" s="17" t="s">
        <v>183</v>
      </c>
      <c r="C11" s="18" t="s">
        <v>0</v>
      </c>
      <c r="D11" s="17">
        <v>10</v>
      </c>
      <c r="E11" s="17" t="s">
        <v>1</v>
      </c>
      <c r="F11" s="17" t="s">
        <v>258</v>
      </c>
      <c r="G11" s="17" t="s">
        <v>259</v>
      </c>
      <c r="H11" s="19" t="s">
        <v>10</v>
      </c>
    </row>
    <row r="12" spans="1:8" s="9" customFormat="1" ht="24.75" customHeight="1">
      <c r="A12" s="20" t="s">
        <v>252</v>
      </c>
      <c r="B12" s="7" t="s">
        <v>183</v>
      </c>
      <c r="C12" s="13" t="s">
        <v>257</v>
      </c>
      <c r="D12" s="7">
        <v>10</v>
      </c>
      <c r="E12" s="13" t="s">
        <v>257</v>
      </c>
      <c r="F12" s="13" t="s">
        <v>257</v>
      </c>
      <c r="G12" s="13" t="s">
        <v>257</v>
      </c>
      <c r="H12" s="21" t="s">
        <v>257</v>
      </c>
    </row>
    <row r="13" spans="1:8" s="9" customFormat="1" ht="24.75" customHeight="1">
      <c r="A13" s="20" t="s">
        <v>253</v>
      </c>
      <c r="B13" s="7" t="s">
        <v>183</v>
      </c>
      <c r="C13" s="8" t="s">
        <v>0</v>
      </c>
      <c r="D13" s="7">
        <v>10</v>
      </c>
      <c r="E13" s="7" t="s">
        <v>1</v>
      </c>
      <c r="F13" s="7" t="s">
        <v>258</v>
      </c>
      <c r="G13" s="7" t="s">
        <v>259</v>
      </c>
      <c r="H13" s="22" t="s">
        <v>10</v>
      </c>
    </row>
    <row r="14" spans="1:8" s="9" customFormat="1" ht="24.75" customHeight="1">
      <c r="A14" s="23" t="s">
        <v>254</v>
      </c>
      <c r="B14" s="10" t="s">
        <v>184</v>
      </c>
      <c r="C14" s="11" t="s">
        <v>6</v>
      </c>
      <c r="D14" s="10">
        <v>10</v>
      </c>
      <c r="E14" s="10" t="s">
        <v>7</v>
      </c>
      <c r="F14" s="7" t="s">
        <v>258</v>
      </c>
      <c r="G14" s="7" t="s">
        <v>259</v>
      </c>
      <c r="H14" s="24" t="s">
        <v>10</v>
      </c>
    </row>
    <row r="15" spans="1:8" s="9" customFormat="1" ht="24.75" customHeight="1">
      <c r="A15" s="23" t="s">
        <v>255</v>
      </c>
      <c r="B15" s="10" t="s">
        <v>184</v>
      </c>
      <c r="C15" s="13" t="s">
        <v>257</v>
      </c>
      <c r="D15" s="10">
        <v>10</v>
      </c>
      <c r="E15" s="13" t="s">
        <v>257</v>
      </c>
      <c r="F15" s="13" t="s">
        <v>257</v>
      </c>
      <c r="G15" s="13" t="s">
        <v>257</v>
      </c>
      <c r="H15" s="24" t="s">
        <v>10</v>
      </c>
    </row>
    <row r="16" spans="1:8" s="9" customFormat="1" ht="24.75" customHeight="1">
      <c r="A16" s="23" t="s">
        <v>256</v>
      </c>
      <c r="B16" s="10" t="s">
        <v>184</v>
      </c>
      <c r="C16" s="11" t="s">
        <v>6</v>
      </c>
      <c r="D16" s="10">
        <v>10</v>
      </c>
      <c r="E16" s="10" t="s">
        <v>7</v>
      </c>
      <c r="F16" s="7" t="s">
        <v>258</v>
      </c>
      <c r="G16" s="7" t="s">
        <v>259</v>
      </c>
      <c r="H16" s="24" t="s">
        <v>10</v>
      </c>
    </row>
    <row r="17" spans="1:8" s="9" customFormat="1" ht="24.75" customHeight="1">
      <c r="A17" s="23" t="s">
        <v>260</v>
      </c>
      <c r="B17" s="10" t="s">
        <v>185</v>
      </c>
      <c r="C17" s="11" t="s">
        <v>11</v>
      </c>
      <c r="D17" s="10">
        <v>5</v>
      </c>
      <c r="E17" s="10" t="s">
        <v>12</v>
      </c>
      <c r="F17" s="10" t="s">
        <v>258</v>
      </c>
      <c r="G17" s="10" t="s">
        <v>259</v>
      </c>
      <c r="H17" s="24" t="s">
        <v>10</v>
      </c>
    </row>
    <row r="18" spans="1:8" s="9" customFormat="1" ht="24.75" customHeight="1">
      <c r="A18" s="23" t="s">
        <v>261</v>
      </c>
      <c r="B18" s="10" t="s">
        <v>185</v>
      </c>
      <c r="C18" s="13" t="s">
        <v>257</v>
      </c>
      <c r="D18" s="10">
        <v>5</v>
      </c>
      <c r="E18" s="13" t="s">
        <v>257</v>
      </c>
      <c r="F18" s="13" t="s">
        <v>257</v>
      </c>
      <c r="G18" s="13" t="s">
        <v>257</v>
      </c>
      <c r="H18" s="24" t="s">
        <v>10</v>
      </c>
    </row>
    <row r="19" spans="1:8" s="9" customFormat="1" ht="24.75" customHeight="1">
      <c r="A19" s="23" t="s">
        <v>262</v>
      </c>
      <c r="B19" s="10" t="s">
        <v>185</v>
      </c>
      <c r="C19" s="11" t="s">
        <v>11</v>
      </c>
      <c r="D19" s="10">
        <v>5</v>
      </c>
      <c r="E19" s="10" t="s">
        <v>12</v>
      </c>
      <c r="F19" s="10" t="s">
        <v>258</v>
      </c>
      <c r="G19" s="10" t="s">
        <v>259</v>
      </c>
      <c r="H19" s="24" t="s">
        <v>10</v>
      </c>
    </row>
    <row r="20" spans="1:8" s="9" customFormat="1" ht="24.75" customHeight="1">
      <c r="A20" s="23" t="s">
        <v>263</v>
      </c>
      <c r="B20" s="10" t="s">
        <v>185</v>
      </c>
      <c r="C20" s="13" t="s">
        <v>257</v>
      </c>
      <c r="D20" s="10">
        <v>5</v>
      </c>
      <c r="E20" s="13" t="s">
        <v>257</v>
      </c>
      <c r="F20" s="13" t="s">
        <v>257</v>
      </c>
      <c r="G20" s="13" t="s">
        <v>257</v>
      </c>
      <c r="H20" s="24" t="s">
        <v>10</v>
      </c>
    </row>
    <row r="21" spans="1:8" s="9" customFormat="1" ht="24.75" customHeight="1">
      <c r="A21" s="23" t="s">
        <v>264</v>
      </c>
      <c r="B21" s="10" t="s">
        <v>185</v>
      </c>
      <c r="C21" s="13" t="s">
        <v>257</v>
      </c>
      <c r="D21" s="10">
        <v>5</v>
      </c>
      <c r="E21" s="13" t="s">
        <v>257</v>
      </c>
      <c r="F21" s="13" t="s">
        <v>257</v>
      </c>
      <c r="G21" s="13" t="s">
        <v>257</v>
      </c>
      <c r="H21" s="24" t="s">
        <v>10</v>
      </c>
    </row>
    <row r="22" spans="1:8" s="9" customFormat="1" ht="24.75" customHeight="1">
      <c r="A22" s="23" t="s">
        <v>265</v>
      </c>
      <c r="B22" s="10" t="s">
        <v>185</v>
      </c>
      <c r="C22" s="11" t="s">
        <v>11</v>
      </c>
      <c r="D22" s="10">
        <v>5</v>
      </c>
      <c r="E22" s="10" t="s">
        <v>12</v>
      </c>
      <c r="F22" s="10" t="s">
        <v>258</v>
      </c>
      <c r="G22" s="10" t="s">
        <v>259</v>
      </c>
      <c r="H22" s="24" t="s">
        <v>10</v>
      </c>
    </row>
    <row r="23" spans="1:8" s="9" customFormat="1" ht="24.75" customHeight="1">
      <c r="A23" s="23"/>
      <c r="B23" s="10"/>
      <c r="C23" s="11"/>
      <c r="D23" s="14">
        <f>SUM(D11:D22)</f>
        <v>90</v>
      </c>
      <c r="E23" s="10"/>
      <c r="F23" s="10"/>
      <c r="G23" s="10"/>
      <c r="H23" s="24" t="s">
        <v>10</v>
      </c>
    </row>
    <row r="24" spans="1:8" s="9" customFormat="1" ht="24.75" customHeight="1">
      <c r="A24" s="23" t="s">
        <v>266</v>
      </c>
      <c r="B24" s="10" t="s">
        <v>186</v>
      </c>
      <c r="C24" s="11" t="s">
        <v>14</v>
      </c>
      <c r="D24" s="10">
        <v>30</v>
      </c>
      <c r="E24" s="10" t="s">
        <v>15</v>
      </c>
      <c r="F24" s="10" t="s">
        <v>269</v>
      </c>
      <c r="G24" s="10" t="s">
        <v>270</v>
      </c>
      <c r="H24" s="24" t="s">
        <v>10</v>
      </c>
    </row>
    <row r="25" spans="1:8" s="9" customFormat="1" ht="24.75" customHeight="1">
      <c r="A25" s="23" t="s">
        <v>267</v>
      </c>
      <c r="B25" s="10" t="s">
        <v>187</v>
      </c>
      <c r="C25" s="11" t="s">
        <v>271</v>
      </c>
      <c r="D25" s="10">
        <v>33</v>
      </c>
      <c r="E25" s="10" t="s">
        <v>19</v>
      </c>
      <c r="F25" s="10" t="s">
        <v>391</v>
      </c>
      <c r="G25" s="10" t="s">
        <v>392</v>
      </c>
      <c r="H25" s="24" t="s">
        <v>10</v>
      </c>
    </row>
    <row r="26" spans="1:8" s="9" customFormat="1" ht="24.75" customHeight="1" thickBot="1">
      <c r="A26" s="62" t="s">
        <v>268</v>
      </c>
      <c r="B26" s="63" t="s">
        <v>188</v>
      </c>
      <c r="C26" s="64" t="s">
        <v>22</v>
      </c>
      <c r="D26" s="63">
        <v>100</v>
      </c>
      <c r="E26" s="63" t="s">
        <v>23</v>
      </c>
      <c r="F26" s="63" t="s">
        <v>272</v>
      </c>
      <c r="G26" s="63" t="s">
        <v>273</v>
      </c>
      <c r="H26" s="65" t="s">
        <v>10</v>
      </c>
    </row>
    <row r="27" spans="1:8" s="9" customFormat="1" ht="24.75" customHeight="1">
      <c r="A27" s="20" t="s">
        <v>274</v>
      </c>
      <c r="B27" s="7" t="s">
        <v>189</v>
      </c>
      <c r="C27" s="8" t="s">
        <v>22</v>
      </c>
      <c r="D27" s="7">
        <v>35</v>
      </c>
      <c r="E27" s="7" t="s">
        <v>23</v>
      </c>
      <c r="F27" s="7" t="s">
        <v>275</v>
      </c>
      <c r="G27" s="7" t="s">
        <v>276</v>
      </c>
      <c r="H27" s="22" t="s">
        <v>10</v>
      </c>
    </row>
    <row r="28" spans="1:8" s="9" customFormat="1" ht="24.75" customHeight="1">
      <c r="A28" s="23"/>
      <c r="B28" s="10"/>
      <c r="C28" s="11"/>
      <c r="D28" s="14">
        <f>SUM(D24:D27)</f>
        <v>198</v>
      </c>
      <c r="E28" s="10"/>
      <c r="F28" s="10"/>
      <c r="G28" s="10"/>
      <c r="H28" s="24" t="s">
        <v>10</v>
      </c>
    </row>
    <row r="29" spans="1:8" s="9" customFormat="1" ht="24.75" customHeight="1">
      <c r="A29" s="23" t="s">
        <v>277</v>
      </c>
      <c r="B29" s="10" t="s">
        <v>190</v>
      </c>
      <c r="C29" s="11" t="s">
        <v>27</v>
      </c>
      <c r="D29" s="10">
        <v>10</v>
      </c>
      <c r="E29" s="10" t="s">
        <v>28</v>
      </c>
      <c r="F29" s="10" t="s">
        <v>393</v>
      </c>
      <c r="G29" s="10" t="s">
        <v>270</v>
      </c>
      <c r="H29" s="24" t="s">
        <v>10</v>
      </c>
    </row>
    <row r="30" spans="1:8" s="9" customFormat="1" ht="24.75" customHeight="1">
      <c r="A30" s="23" t="s">
        <v>278</v>
      </c>
      <c r="B30" s="10" t="s">
        <v>190</v>
      </c>
      <c r="C30" s="11" t="s">
        <v>27</v>
      </c>
      <c r="D30" s="10">
        <v>10</v>
      </c>
      <c r="E30" s="10" t="s">
        <v>28</v>
      </c>
      <c r="F30" s="10" t="s">
        <v>393</v>
      </c>
      <c r="G30" s="10" t="s">
        <v>270</v>
      </c>
      <c r="H30" s="24" t="s">
        <v>10</v>
      </c>
    </row>
    <row r="31" spans="1:8" s="9" customFormat="1" ht="24.75" customHeight="1">
      <c r="A31" s="23" t="s">
        <v>279</v>
      </c>
      <c r="B31" s="10" t="s">
        <v>191</v>
      </c>
      <c r="C31" s="11" t="s">
        <v>30</v>
      </c>
      <c r="D31" s="10">
        <v>9</v>
      </c>
      <c r="E31" s="10" t="s">
        <v>31</v>
      </c>
      <c r="F31" s="10" t="s">
        <v>298</v>
      </c>
      <c r="G31" s="10" t="s">
        <v>298</v>
      </c>
      <c r="H31" s="24" t="s">
        <v>10</v>
      </c>
    </row>
    <row r="32" spans="1:8" s="9" customFormat="1" ht="24.75" customHeight="1">
      <c r="A32" s="23" t="s">
        <v>280</v>
      </c>
      <c r="B32" s="10" t="s">
        <v>192</v>
      </c>
      <c r="C32" s="11" t="s">
        <v>35</v>
      </c>
      <c r="D32" s="10">
        <v>6</v>
      </c>
      <c r="E32" s="10" t="s">
        <v>36</v>
      </c>
      <c r="F32" s="10" t="s">
        <v>298</v>
      </c>
      <c r="G32" s="10" t="s">
        <v>298</v>
      </c>
      <c r="H32" s="24" t="s">
        <v>10</v>
      </c>
    </row>
    <row r="33" spans="1:8" s="9" customFormat="1" ht="24.75" customHeight="1">
      <c r="A33" s="23" t="s">
        <v>281</v>
      </c>
      <c r="B33" s="10" t="s">
        <v>193</v>
      </c>
      <c r="C33" s="11" t="s">
        <v>39</v>
      </c>
      <c r="D33" s="10">
        <v>6</v>
      </c>
      <c r="E33" s="10" t="s">
        <v>40</v>
      </c>
      <c r="F33" s="10" t="s">
        <v>298</v>
      </c>
      <c r="G33" s="10" t="s">
        <v>298</v>
      </c>
      <c r="H33" s="24" t="s">
        <v>10</v>
      </c>
    </row>
    <row r="34" spans="1:8" s="9" customFormat="1" ht="24.75" customHeight="1">
      <c r="A34" s="23" t="s">
        <v>282</v>
      </c>
      <c r="B34" s="10" t="s">
        <v>194</v>
      </c>
      <c r="C34" s="11" t="s">
        <v>43</v>
      </c>
      <c r="D34" s="10">
        <v>15</v>
      </c>
      <c r="E34" s="10" t="s">
        <v>44</v>
      </c>
      <c r="F34" s="10" t="s">
        <v>298</v>
      </c>
      <c r="G34" s="10" t="s">
        <v>298</v>
      </c>
      <c r="H34" s="24" t="s">
        <v>10</v>
      </c>
    </row>
    <row r="35" spans="1:8" s="9" customFormat="1" ht="24.75" customHeight="1">
      <c r="A35" s="23" t="s">
        <v>283</v>
      </c>
      <c r="B35" s="10" t="s">
        <v>195</v>
      </c>
      <c r="C35" s="11" t="s">
        <v>47</v>
      </c>
      <c r="D35" s="10">
        <v>9</v>
      </c>
      <c r="E35" s="10" t="s">
        <v>48</v>
      </c>
      <c r="F35" s="10" t="s">
        <v>298</v>
      </c>
      <c r="G35" s="10" t="s">
        <v>298</v>
      </c>
      <c r="H35" s="24" t="s">
        <v>10</v>
      </c>
    </row>
    <row r="36" spans="1:8" s="9" customFormat="1" ht="24.75" customHeight="1">
      <c r="A36" s="23" t="s">
        <v>284</v>
      </c>
      <c r="B36" s="10" t="s">
        <v>196</v>
      </c>
      <c r="C36" s="11" t="s">
        <v>50</v>
      </c>
      <c r="D36" s="10">
        <v>8</v>
      </c>
      <c r="E36" s="10" t="s">
        <v>51</v>
      </c>
      <c r="F36" s="10" t="s">
        <v>298</v>
      </c>
      <c r="G36" s="10" t="s">
        <v>298</v>
      </c>
      <c r="H36" s="24" t="s">
        <v>10</v>
      </c>
    </row>
    <row r="37" spans="1:8" s="9" customFormat="1" ht="24.75" customHeight="1">
      <c r="A37" s="23" t="s">
        <v>285</v>
      </c>
      <c r="B37" s="10" t="s">
        <v>197</v>
      </c>
      <c r="C37" s="11" t="s">
        <v>54</v>
      </c>
      <c r="D37" s="10">
        <v>12</v>
      </c>
      <c r="E37" s="10" t="s">
        <v>55</v>
      </c>
      <c r="F37" s="10" t="s">
        <v>298</v>
      </c>
      <c r="G37" s="10" t="s">
        <v>298</v>
      </c>
      <c r="H37" s="24" t="s">
        <v>10</v>
      </c>
    </row>
    <row r="38" spans="1:8" s="9" customFormat="1" ht="24.75" customHeight="1">
      <c r="A38" s="23" t="s">
        <v>286</v>
      </c>
      <c r="B38" s="10" t="s">
        <v>198</v>
      </c>
      <c r="C38" s="11" t="s">
        <v>58</v>
      </c>
      <c r="D38" s="10">
        <v>12</v>
      </c>
      <c r="E38" s="10" t="s">
        <v>59</v>
      </c>
      <c r="F38" s="10" t="s">
        <v>298</v>
      </c>
      <c r="G38" s="10" t="s">
        <v>298</v>
      </c>
      <c r="H38" s="24" t="s">
        <v>10</v>
      </c>
    </row>
    <row r="39" spans="1:8" s="9" customFormat="1" ht="24.75" customHeight="1">
      <c r="A39" s="23" t="s">
        <v>287</v>
      </c>
      <c r="B39" s="10" t="s">
        <v>199</v>
      </c>
      <c r="C39" s="11" t="s">
        <v>62</v>
      </c>
      <c r="D39" s="10">
        <v>23</v>
      </c>
      <c r="E39" s="10" t="s">
        <v>63</v>
      </c>
      <c r="F39" s="10" t="s">
        <v>298</v>
      </c>
      <c r="G39" s="10" t="s">
        <v>298</v>
      </c>
      <c r="H39" s="24" t="s">
        <v>10</v>
      </c>
    </row>
    <row r="40" spans="1:8" s="9" customFormat="1" ht="24.75" customHeight="1">
      <c r="A40" s="23" t="s">
        <v>288</v>
      </c>
      <c r="B40" s="10" t="s">
        <v>200</v>
      </c>
      <c r="C40" s="11" t="s">
        <v>66</v>
      </c>
      <c r="D40" s="10">
        <v>7</v>
      </c>
      <c r="E40" s="10" t="s">
        <v>67</v>
      </c>
      <c r="F40" s="10" t="s">
        <v>298</v>
      </c>
      <c r="G40" s="10" t="s">
        <v>298</v>
      </c>
      <c r="H40" s="24" t="s">
        <v>10</v>
      </c>
    </row>
    <row r="41" spans="1:8" s="9" customFormat="1" ht="24.75" customHeight="1">
      <c r="A41" s="23" t="s">
        <v>289</v>
      </c>
      <c r="B41" s="10" t="s">
        <v>201</v>
      </c>
      <c r="C41" s="11" t="s">
        <v>69</v>
      </c>
      <c r="D41" s="10">
        <v>8</v>
      </c>
      <c r="E41" s="10" t="s">
        <v>70</v>
      </c>
      <c r="F41" s="10" t="s">
        <v>298</v>
      </c>
      <c r="G41" s="10" t="s">
        <v>298</v>
      </c>
      <c r="H41" s="24" t="s">
        <v>10</v>
      </c>
    </row>
    <row r="42" spans="1:8" s="9" customFormat="1" ht="24.75" customHeight="1" thickBot="1">
      <c r="A42" s="62" t="s">
        <v>290</v>
      </c>
      <c r="B42" s="63" t="s">
        <v>202</v>
      </c>
      <c r="C42" s="64" t="s">
        <v>73</v>
      </c>
      <c r="D42" s="63">
        <v>9</v>
      </c>
      <c r="E42" s="63" t="s">
        <v>74</v>
      </c>
      <c r="F42" s="63" t="s">
        <v>298</v>
      </c>
      <c r="G42" s="63" t="s">
        <v>298</v>
      </c>
      <c r="H42" s="65" t="s">
        <v>10</v>
      </c>
    </row>
    <row r="43" spans="1:8" s="9" customFormat="1" ht="24.75" customHeight="1">
      <c r="A43" s="20" t="s">
        <v>291</v>
      </c>
      <c r="B43" s="7" t="s">
        <v>203</v>
      </c>
      <c r="C43" s="8" t="s">
        <v>76</v>
      </c>
      <c r="D43" s="7">
        <v>8</v>
      </c>
      <c r="E43" s="7" t="s">
        <v>77</v>
      </c>
      <c r="F43" s="7" t="s">
        <v>298</v>
      </c>
      <c r="G43" s="7" t="s">
        <v>298</v>
      </c>
      <c r="H43" s="22" t="s">
        <v>10</v>
      </c>
    </row>
    <row r="44" spans="1:8" s="9" customFormat="1" ht="24.75" customHeight="1">
      <c r="A44" s="23" t="s">
        <v>292</v>
      </c>
      <c r="B44" s="10" t="s">
        <v>204</v>
      </c>
      <c r="C44" s="11" t="s">
        <v>78</v>
      </c>
      <c r="D44" s="10">
        <v>9</v>
      </c>
      <c r="E44" s="10" t="s">
        <v>79</v>
      </c>
      <c r="F44" s="10" t="s">
        <v>298</v>
      </c>
      <c r="G44" s="10" t="s">
        <v>298</v>
      </c>
      <c r="H44" s="24" t="s">
        <v>10</v>
      </c>
    </row>
    <row r="45" spans="1:8" s="9" customFormat="1" ht="24.75" customHeight="1">
      <c r="A45" s="23" t="s">
        <v>293</v>
      </c>
      <c r="B45" s="10" t="s">
        <v>205</v>
      </c>
      <c r="C45" s="11" t="s">
        <v>81</v>
      </c>
      <c r="D45" s="10">
        <v>9</v>
      </c>
      <c r="E45" s="10" t="s">
        <v>82</v>
      </c>
      <c r="F45" s="10" t="s">
        <v>298</v>
      </c>
      <c r="G45" s="10" t="s">
        <v>298</v>
      </c>
      <c r="H45" s="24" t="s">
        <v>10</v>
      </c>
    </row>
    <row r="46" spans="1:8" s="9" customFormat="1" ht="24.75" customHeight="1">
      <c r="A46" s="23"/>
      <c r="B46" s="10"/>
      <c r="C46" s="11"/>
      <c r="D46" s="14">
        <f>SUM(D29:D45)</f>
        <v>170</v>
      </c>
      <c r="E46" s="10"/>
      <c r="F46" s="10" t="s">
        <v>298</v>
      </c>
      <c r="G46" s="10" t="s">
        <v>298</v>
      </c>
      <c r="H46" s="24" t="s">
        <v>10</v>
      </c>
    </row>
    <row r="47" spans="1:8" s="9" customFormat="1" ht="36.75" customHeight="1">
      <c r="A47" s="23" t="s">
        <v>294</v>
      </c>
      <c r="B47" s="10" t="s">
        <v>206</v>
      </c>
      <c r="C47" s="11" t="s">
        <v>84</v>
      </c>
      <c r="D47" s="10">
        <v>10</v>
      </c>
      <c r="E47" s="10" t="s">
        <v>85</v>
      </c>
      <c r="F47" s="10" t="s">
        <v>299</v>
      </c>
      <c r="G47" s="10" t="s">
        <v>394</v>
      </c>
      <c r="H47" s="24" t="s">
        <v>10</v>
      </c>
    </row>
    <row r="48" spans="1:8" s="9" customFormat="1" ht="34.5" customHeight="1">
      <c r="A48" s="23" t="s">
        <v>295</v>
      </c>
      <c r="B48" s="10" t="s">
        <v>207</v>
      </c>
      <c r="C48" s="11" t="s">
        <v>88</v>
      </c>
      <c r="D48" s="10">
        <v>37</v>
      </c>
      <c r="E48" s="10" t="s">
        <v>89</v>
      </c>
      <c r="F48" s="10" t="s">
        <v>299</v>
      </c>
      <c r="G48" s="10" t="s">
        <v>394</v>
      </c>
      <c r="H48" s="24" t="s">
        <v>10</v>
      </c>
    </row>
    <row r="49" spans="1:8" s="9" customFormat="1" ht="42" customHeight="1">
      <c r="A49" s="23" t="s">
        <v>296</v>
      </c>
      <c r="B49" s="10" t="s">
        <v>208</v>
      </c>
      <c r="C49" s="11" t="s">
        <v>92</v>
      </c>
      <c r="D49" s="10">
        <v>150</v>
      </c>
      <c r="E49" s="10" t="s">
        <v>93</v>
      </c>
      <c r="F49" s="10" t="s">
        <v>299</v>
      </c>
      <c r="G49" s="10" t="s">
        <v>394</v>
      </c>
      <c r="H49" s="24" t="s">
        <v>10</v>
      </c>
    </row>
    <row r="50" spans="1:8" s="9" customFormat="1" ht="42" customHeight="1">
      <c r="A50" s="23" t="s">
        <v>297</v>
      </c>
      <c r="B50" s="10" t="s">
        <v>209</v>
      </c>
      <c r="C50" s="11" t="s">
        <v>96</v>
      </c>
      <c r="D50" s="10">
        <v>15</v>
      </c>
      <c r="E50" s="10" t="s">
        <v>97</v>
      </c>
      <c r="F50" s="10" t="s">
        <v>299</v>
      </c>
      <c r="G50" s="10" t="s">
        <v>394</v>
      </c>
      <c r="H50" s="24" t="s">
        <v>10</v>
      </c>
    </row>
    <row r="51" spans="1:8" s="9" customFormat="1" ht="24.75" customHeight="1">
      <c r="A51" s="23"/>
      <c r="B51" s="10"/>
      <c r="C51" s="11"/>
      <c r="D51" s="14">
        <f>SUM(D47:D50)</f>
        <v>212</v>
      </c>
      <c r="E51" s="10"/>
      <c r="F51" s="10"/>
      <c r="G51" s="10"/>
      <c r="H51" s="24" t="s">
        <v>10</v>
      </c>
    </row>
    <row r="52" spans="1:8" s="9" customFormat="1" ht="24.75" customHeight="1">
      <c r="A52" s="23" t="s">
        <v>301</v>
      </c>
      <c r="B52" s="10" t="s">
        <v>210</v>
      </c>
      <c r="C52" s="11" t="s">
        <v>100</v>
      </c>
      <c r="D52" s="10">
        <v>6</v>
      </c>
      <c r="E52" s="10" t="s">
        <v>101</v>
      </c>
      <c r="F52" s="10" t="s">
        <v>300</v>
      </c>
      <c r="G52" s="10" t="s">
        <v>270</v>
      </c>
      <c r="H52" s="24" t="s">
        <v>10</v>
      </c>
    </row>
    <row r="53" spans="1:8" s="9" customFormat="1" ht="24.75" customHeight="1">
      <c r="A53" s="23" t="s">
        <v>302</v>
      </c>
      <c r="B53" s="10" t="s">
        <v>211</v>
      </c>
      <c r="C53" s="11" t="s">
        <v>104</v>
      </c>
      <c r="D53" s="10">
        <v>6</v>
      </c>
      <c r="E53" s="10" t="s">
        <v>105</v>
      </c>
      <c r="F53" s="10" t="s">
        <v>300</v>
      </c>
      <c r="G53" s="10" t="s">
        <v>270</v>
      </c>
      <c r="H53" s="24" t="s">
        <v>10</v>
      </c>
    </row>
    <row r="54" spans="1:8" s="9" customFormat="1" ht="24.75" customHeight="1">
      <c r="A54" s="23" t="s">
        <v>303</v>
      </c>
      <c r="B54" s="10" t="s">
        <v>212</v>
      </c>
      <c r="C54" s="11" t="s">
        <v>107</v>
      </c>
      <c r="D54" s="10">
        <v>12</v>
      </c>
      <c r="E54" s="10" t="s">
        <v>108</v>
      </c>
      <c r="F54" s="10" t="s">
        <v>300</v>
      </c>
      <c r="G54" s="10" t="s">
        <v>270</v>
      </c>
      <c r="H54" s="24" t="s">
        <v>10</v>
      </c>
    </row>
    <row r="55" spans="1:8" s="9" customFormat="1" ht="24.75" customHeight="1">
      <c r="A55" s="23" t="s">
        <v>304</v>
      </c>
      <c r="B55" s="10" t="s">
        <v>213</v>
      </c>
      <c r="C55" s="11" t="s">
        <v>110</v>
      </c>
      <c r="D55" s="10">
        <v>2</v>
      </c>
      <c r="E55" s="10" t="s">
        <v>111</v>
      </c>
      <c r="F55" s="10" t="s">
        <v>300</v>
      </c>
      <c r="G55" s="10" t="s">
        <v>270</v>
      </c>
      <c r="H55" s="24" t="s">
        <v>10</v>
      </c>
    </row>
    <row r="56" spans="1:8" s="9" customFormat="1" ht="24.75" customHeight="1" thickBot="1">
      <c r="A56" s="62" t="s">
        <v>305</v>
      </c>
      <c r="B56" s="63" t="s">
        <v>214</v>
      </c>
      <c r="C56" s="64" t="s">
        <v>113</v>
      </c>
      <c r="D56" s="63">
        <v>2</v>
      </c>
      <c r="E56" s="63" t="s">
        <v>114</v>
      </c>
      <c r="F56" s="63" t="s">
        <v>300</v>
      </c>
      <c r="G56" s="63" t="s">
        <v>270</v>
      </c>
      <c r="H56" s="65" t="s">
        <v>10</v>
      </c>
    </row>
    <row r="57" spans="1:8" s="9" customFormat="1" ht="24.75" customHeight="1">
      <c r="A57" s="20" t="s">
        <v>306</v>
      </c>
      <c r="B57" s="7" t="s">
        <v>215</v>
      </c>
      <c r="C57" s="8" t="s">
        <v>115</v>
      </c>
      <c r="D57" s="7">
        <v>2</v>
      </c>
      <c r="E57" s="7" t="s">
        <v>116</v>
      </c>
      <c r="F57" s="7" t="s">
        <v>300</v>
      </c>
      <c r="G57" s="7" t="s">
        <v>270</v>
      </c>
      <c r="H57" s="22" t="s">
        <v>10</v>
      </c>
    </row>
    <row r="58" spans="1:8" s="9" customFormat="1" ht="24.75" customHeight="1">
      <c r="A58" s="23" t="s">
        <v>307</v>
      </c>
      <c r="B58" s="10" t="s">
        <v>216</v>
      </c>
      <c r="C58" s="11" t="s">
        <v>118</v>
      </c>
      <c r="D58" s="10">
        <v>7</v>
      </c>
      <c r="E58" s="10" t="s">
        <v>119</v>
      </c>
      <c r="F58" s="10" t="s">
        <v>300</v>
      </c>
      <c r="G58" s="10" t="s">
        <v>270</v>
      </c>
      <c r="H58" s="24" t="s">
        <v>10</v>
      </c>
    </row>
    <row r="59" spans="1:8" s="9" customFormat="1" ht="24.75" customHeight="1">
      <c r="A59" s="23" t="s">
        <v>308</v>
      </c>
      <c r="B59" s="10" t="s">
        <v>217</v>
      </c>
      <c r="C59" s="11" t="s">
        <v>121</v>
      </c>
      <c r="D59" s="10">
        <v>10</v>
      </c>
      <c r="E59" s="10" t="s">
        <v>122</v>
      </c>
      <c r="F59" s="10" t="s">
        <v>300</v>
      </c>
      <c r="G59" s="10" t="s">
        <v>270</v>
      </c>
      <c r="H59" s="24" t="s">
        <v>10</v>
      </c>
    </row>
    <row r="60" spans="1:8" s="9" customFormat="1" ht="24.75" customHeight="1">
      <c r="A60" s="23" t="s">
        <v>309</v>
      </c>
      <c r="B60" s="10" t="s">
        <v>218</v>
      </c>
      <c r="C60" s="11" t="s">
        <v>124</v>
      </c>
      <c r="D60" s="10">
        <v>15</v>
      </c>
      <c r="E60" s="10" t="s">
        <v>125</v>
      </c>
      <c r="F60" s="10" t="s">
        <v>300</v>
      </c>
      <c r="G60" s="10" t="s">
        <v>270</v>
      </c>
      <c r="H60" s="24" t="s">
        <v>10</v>
      </c>
    </row>
    <row r="61" spans="1:8" s="9" customFormat="1" ht="24.75" customHeight="1">
      <c r="A61" s="23" t="s">
        <v>310</v>
      </c>
      <c r="B61" s="10" t="s">
        <v>219</v>
      </c>
      <c r="C61" s="11" t="s">
        <v>127</v>
      </c>
      <c r="D61" s="10">
        <v>3</v>
      </c>
      <c r="E61" s="10" t="s">
        <v>128</v>
      </c>
      <c r="F61" s="10" t="s">
        <v>300</v>
      </c>
      <c r="G61" s="10" t="s">
        <v>270</v>
      </c>
      <c r="H61" s="24" t="s">
        <v>10</v>
      </c>
    </row>
    <row r="62" spans="1:8" s="9" customFormat="1" ht="24.75" customHeight="1">
      <c r="A62" s="23" t="s">
        <v>311</v>
      </c>
      <c r="B62" s="10" t="s">
        <v>220</v>
      </c>
      <c r="C62" s="11" t="s">
        <v>130</v>
      </c>
      <c r="D62" s="10">
        <v>3</v>
      </c>
      <c r="E62" s="10" t="s">
        <v>131</v>
      </c>
      <c r="F62" s="10" t="s">
        <v>300</v>
      </c>
      <c r="G62" s="10" t="s">
        <v>270</v>
      </c>
      <c r="H62" s="24" t="s">
        <v>10</v>
      </c>
    </row>
    <row r="63" spans="1:8" s="9" customFormat="1" ht="24.75" customHeight="1">
      <c r="A63" s="23" t="s">
        <v>312</v>
      </c>
      <c r="B63" s="10" t="s">
        <v>221</v>
      </c>
      <c r="C63" s="11" t="s">
        <v>133</v>
      </c>
      <c r="D63" s="10">
        <v>3</v>
      </c>
      <c r="E63" s="10" t="s">
        <v>134</v>
      </c>
      <c r="F63" s="10" t="s">
        <v>300</v>
      </c>
      <c r="G63" s="10" t="s">
        <v>270</v>
      </c>
      <c r="H63" s="24" t="s">
        <v>10</v>
      </c>
    </row>
    <row r="64" spans="1:8" s="9" customFormat="1" ht="24.75" customHeight="1">
      <c r="A64" s="23" t="s">
        <v>313</v>
      </c>
      <c r="B64" s="10" t="s">
        <v>222</v>
      </c>
      <c r="C64" s="11" t="s">
        <v>136</v>
      </c>
      <c r="D64" s="10">
        <v>6</v>
      </c>
      <c r="E64" s="10" t="s">
        <v>137</v>
      </c>
      <c r="F64" s="10" t="s">
        <v>300</v>
      </c>
      <c r="G64" s="10" t="s">
        <v>270</v>
      </c>
      <c r="H64" s="24" t="s">
        <v>10</v>
      </c>
    </row>
    <row r="65" spans="1:8" s="9" customFormat="1" ht="24.75" customHeight="1">
      <c r="A65" s="23" t="s">
        <v>314</v>
      </c>
      <c r="B65" s="10" t="s">
        <v>223</v>
      </c>
      <c r="C65" s="11" t="s">
        <v>139</v>
      </c>
      <c r="D65" s="10">
        <v>25</v>
      </c>
      <c r="E65" s="10" t="s">
        <v>140</v>
      </c>
      <c r="F65" s="10" t="s">
        <v>300</v>
      </c>
      <c r="G65" s="10" t="s">
        <v>270</v>
      </c>
      <c r="H65" s="24" t="s">
        <v>10</v>
      </c>
    </row>
    <row r="66" spans="1:8" s="9" customFormat="1" ht="24.75" customHeight="1">
      <c r="A66" s="23" t="s">
        <v>315</v>
      </c>
      <c r="B66" s="10" t="s">
        <v>224</v>
      </c>
      <c r="C66" s="11" t="s">
        <v>142</v>
      </c>
      <c r="D66" s="10">
        <v>20</v>
      </c>
      <c r="E66" s="10" t="s">
        <v>143</v>
      </c>
      <c r="F66" s="10" t="s">
        <v>300</v>
      </c>
      <c r="G66" s="10" t="s">
        <v>270</v>
      </c>
      <c r="H66" s="24" t="s">
        <v>10</v>
      </c>
    </row>
    <row r="67" spans="1:8" s="9" customFormat="1" ht="24.75" customHeight="1">
      <c r="A67" s="23" t="s">
        <v>316</v>
      </c>
      <c r="B67" s="10" t="s">
        <v>225</v>
      </c>
      <c r="C67" s="11" t="s">
        <v>146</v>
      </c>
      <c r="D67" s="10">
        <v>3</v>
      </c>
      <c r="E67" s="10" t="s">
        <v>147</v>
      </c>
      <c r="F67" s="10" t="s">
        <v>300</v>
      </c>
      <c r="G67" s="10" t="s">
        <v>270</v>
      </c>
      <c r="H67" s="24" t="s">
        <v>10</v>
      </c>
    </row>
    <row r="68" spans="1:8" s="9" customFormat="1" ht="24.75" customHeight="1">
      <c r="A68" s="23" t="s">
        <v>317</v>
      </c>
      <c r="B68" s="10" t="s">
        <v>226</v>
      </c>
      <c r="C68" s="11" t="s">
        <v>149</v>
      </c>
      <c r="D68" s="10">
        <v>3</v>
      </c>
      <c r="E68" s="10" t="s">
        <v>150</v>
      </c>
      <c r="F68" s="10" t="s">
        <v>300</v>
      </c>
      <c r="G68" s="10" t="s">
        <v>270</v>
      </c>
      <c r="H68" s="24" t="s">
        <v>10</v>
      </c>
    </row>
    <row r="69" spans="1:8" s="9" customFormat="1" ht="24.75" customHeight="1">
      <c r="A69" s="23" t="s">
        <v>318</v>
      </c>
      <c r="B69" s="10" t="s">
        <v>227</v>
      </c>
      <c r="C69" s="11" t="s">
        <v>152</v>
      </c>
      <c r="D69" s="10">
        <v>3</v>
      </c>
      <c r="E69" s="10" t="s">
        <v>153</v>
      </c>
      <c r="F69" s="10" t="s">
        <v>300</v>
      </c>
      <c r="G69" s="10" t="s">
        <v>270</v>
      </c>
      <c r="H69" s="24" t="s">
        <v>10</v>
      </c>
    </row>
    <row r="70" spans="1:8" s="9" customFormat="1" ht="24.75" customHeight="1">
      <c r="A70" s="23" t="s">
        <v>319</v>
      </c>
      <c r="B70" s="10" t="s">
        <v>228</v>
      </c>
      <c r="C70" s="11" t="s">
        <v>154</v>
      </c>
      <c r="D70" s="10">
        <v>2</v>
      </c>
      <c r="E70" s="10" t="s">
        <v>155</v>
      </c>
      <c r="F70" s="10" t="s">
        <v>300</v>
      </c>
      <c r="G70" s="10" t="s">
        <v>270</v>
      </c>
      <c r="H70" s="24" t="s">
        <v>10</v>
      </c>
    </row>
    <row r="71" spans="1:8" s="9" customFormat="1" ht="24.75" customHeight="1">
      <c r="A71" s="23"/>
      <c r="B71" s="10"/>
      <c r="C71" s="11"/>
      <c r="D71" s="14">
        <f>SUM(D52:D70)</f>
        <v>133</v>
      </c>
      <c r="E71" s="10"/>
      <c r="F71" s="10"/>
      <c r="G71" s="10"/>
      <c r="H71" s="24" t="s">
        <v>10</v>
      </c>
    </row>
    <row r="72" spans="1:8" s="9" customFormat="1" ht="24.75" customHeight="1" thickBot="1">
      <c r="A72" s="62" t="s">
        <v>320</v>
      </c>
      <c r="B72" s="63" t="s">
        <v>229</v>
      </c>
      <c r="C72" s="64" t="s">
        <v>157</v>
      </c>
      <c r="D72" s="63">
        <v>3</v>
      </c>
      <c r="E72" s="63" t="s">
        <v>158</v>
      </c>
      <c r="F72" s="63" t="s">
        <v>326</v>
      </c>
      <c r="G72" s="63" t="s">
        <v>327</v>
      </c>
      <c r="H72" s="65" t="s">
        <v>10</v>
      </c>
    </row>
    <row r="73" spans="1:8" s="9" customFormat="1" ht="24.75" customHeight="1">
      <c r="A73" s="20" t="s">
        <v>322</v>
      </c>
      <c r="B73" s="7" t="s">
        <v>230</v>
      </c>
      <c r="C73" s="8" t="s">
        <v>162</v>
      </c>
      <c r="D73" s="7">
        <v>56</v>
      </c>
      <c r="E73" s="7" t="s">
        <v>163</v>
      </c>
      <c r="F73" s="7" t="s">
        <v>328</v>
      </c>
      <c r="G73" s="7" t="s">
        <v>329</v>
      </c>
      <c r="H73" s="22" t="s">
        <v>10</v>
      </c>
    </row>
    <row r="74" spans="1:8" s="9" customFormat="1" ht="24.75" customHeight="1">
      <c r="A74" s="23" t="s">
        <v>323</v>
      </c>
      <c r="B74" s="10" t="s">
        <v>231</v>
      </c>
      <c r="C74" s="11" t="s">
        <v>166</v>
      </c>
      <c r="D74" s="10">
        <v>6</v>
      </c>
      <c r="E74" s="10" t="s">
        <v>167</v>
      </c>
      <c r="F74" s="10" t="s">
        <v>326</v>
      </c>
      <c r="G74" s="10" t="s">
        <v>330</v>
      </c>
      <c r="H74" s="24" t="s">
        <v>10</v>
      </c>
    </row>
    <row r="75" spans="1:8" s="9" customFormat="1" ht="24.75" customHeight="1">
      <c r="A75" s="23" t="s">
        <v>321</v>
      </c>
      <c r="B75" s="10" t="s">
        <v>232</v>
      </c>
      <c r="C75" s="11" t="s">
        <v>171</v>
      </c>
      <c r="D75" s="10">
        <v>3</v>
      </c>
      <c r="E75" s="10" t="s">
        <v>172</v>
      </c>
      <c r="F75" s="10" t="s">
        <v>326</v>
      </c>
      <c r="G75" s="10" t="s">
        <v>330</v>
      </c>
      <c r="H75" s="24" t="s">
        <v>10</v>
      </c>
    </row>
    <row r="76" spans="1:8" s="9" customFormat="1" ht="24.75" customHeight="1">
      <c r="A76" s="23" t="s">
        <v>324</v>
      </c>
      <c r="B76" s="10" t="s">
        <v>233</v>
      </c>
      <c r="C76" s="11" t="s">
        <v>175</v>
      </c>
      <c r="D76" s="10">
        <v>6</v>
      </c>
      <c r="E76" s="10" t="s">
        <v>176</v>
      </c>
      <c r="F76" s="10" t="s">
        <v>326</v>
      </c>
      <c r="G76" s="10" t="s">
        <v>327</v>
      </c>
      <c r="H76" s="24" t="s">
        <v>10</v>
      </c>
    </row>
    <row r="77" spans="1:8" s="9" customFormat="1" ht="24.75" customHeight="1">
      <c r="A77" s="23" t="s">
        <v>325</v>
      </c>
      <c r="B77" s="10" t="s">
        <v>234</v>
      </c>
      <c r="C77" s="11" t="s">
        <v>179</v>
      </c>
      <c r="D77" s="10">
        <v>2</v>
      </c>
      <c r="E77" s="10" t="s">
        <v>180</v>
      </c>
      <c r="F77" s="10" t="s">
        <v>326</v>
      </c>
      <c r="G77" s="10" t="s">
        <v>330</v>
      </c>
      <c r="H77" s="24" t="s">
        <v>10</v>
      </c>
    </row>
    <row r="78" spans="1:8" ht="23.25" customHeight="1">
      <c r="A78" s="25"/>
      <c r="B78" s="26"/>
      <c r="C78" s="27"/>
      <c r="D78" s="28">
        <f>SUM(D72:D77)</f>
        <v>76</v>
      </c>
      <c r="E78" s="26"/>
      <c r="F78" s="26"/>
      <c r="G78" s="26"/>
      <c r="H78" s="29"/>
    </row>
    <row r="79" spans="1:8" ht="29.25" customHeight="1" thickBot="1">
      <c r="A79" s="30"/>
      <c r="B79" s="31"/>
      <c r="C79" s="32"/>
      <c r="D79" s="33">
        <f>SUM(D78,D71,D51,D46,D28,D23)</f>
        <v>879</v>
      </c>
      <c r="E79" s="31"/>
      <c r="F79" s="31"/>
      <c r="G79" s="31"/>
      <c r="H79" s="34"/>
    </row>
  </sheetData>
  <mergeCells count="6">
    <mergeCell ref="A5:D5"/>
    <mergeCell ref="A7:H7"/>
    <mergeCell ref="A2:D2"/>
    <mergeCell ref="A3:D3"/>
    <mergeCell ref="A4:D4"/>
    <mergeCell ref="A1:E1"/>
  </mergeCells>
  <printOptions/>
  <pageMargins left="0.3937007874015748" right="0.3937007874015748" top="0.5905511811023623" bottom="0.7874015748031497" header="0.5118110236220472" footer="0.5118110236220472"/>
  <pageSetup horizontalDpi="600" verticalDpi="600" orientation="landscape" scale="95" r:id="rId1"/>
  <headerFooter alignWithMargins="0">
    <oddFooter>&amp;L&amp;9Fonte: Sistema Eletrônico de Comercialização da Conab-SEC
Elaboração: DIGES/SUOPE/GEREP&amp;C&amp;7&amp;P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9"/>
  <sheetViews>
    <sheetView workbookViewId="0" topLeftCell="A67">
      <selection activeCell="C86" sqref="C86"/>
    </sheetView>
  </sheetViews>
  <sheetFormatPr defaultColWidth="9.140625" defaultRowHeight="12.75"/>
  <cols>
    <col min="1" max="1" width="7.00390625" style="1" customWidth="1"/>
    <col min="2" max="2" width="10.421875" style="1" customWidth="1"/>
    <col min="3" max="3" width="38.140625" style="1" customWidth="1"/>
    <col min="4" max="4" width="13.8515625" style="1" customWidth="1"/>
    <col min="5" max="5" width="17.8515625" style="0" customWidth="1"/>
    <col min="6" max="6" width="11.00390625" style="1" customWidth="1"/>
    <col min="7" max="7" width="32.28125" style="0" customWidth="1"/>
  </cols>
  <sheetData>
    <row r="1" spans="1:6" ht="12.75" customHeight="1">
      <c r="A1" s="37" t="s">
        <v>243</v>
      </c>
      <c r="B1" s="37"/>
      <c r="C1" s="37"/>
      <c r="D1" s="37"/>
      <c r="F1"/>
    </row>
    <row r="2" spans="1:6" ht="12.75" customHeight="1">
      <c r="A2" s="37" t="s">
        <v>244</v>
      </c>
      <c r="B2" s="37"/>
      <c r="C2" s="37"/>
      <c r="D2" s="37"/>
      <c r="F2"/>
    </row>
    <row r="3" spans="1:6" ht="12.75" customHeight="1">
      <c r="A3" s="37" t="s">
        <v>245</v>
      </c>
      <c r="B3" s="37"/>
      <c r="C3" s="37"/>
      <c r="D3" s="37"/>
      <c r="F3"/>
    </row>
    <row r="4" spans="1:6" ht="12.75" customHeight="1">
      <c r="A4" s="37" t="s">
        <v>246</v>
      </c>
      <c r="B4" s="37"/>
      <c r="C4" s="37"/>
      <c r="D4"/>
      <c r="F4"/>
    </row>
    <row r="5" spans="1:6" ht="12.75" customHeight="1">
      <c r="A5" s="37" t="s">
        <v>247</v>
      </c>
      <c r="B5" s="37"/>
      <c r="C5" s="37"/>
      <c r="D5"/>
      <c r="F5"/>
    </row>
    <row r="6" spans="1:6" ht="12.75" customHeight="1">
      <c r="A6" s="12"/>
      <c r="B6" s="12"/>
      <c r="D6" s="3"/>
      <c r="F6"/>
    </row>
    <row r="7" spans="1:7" ht="12.75" customHeight="1">
      <c r="A7" s="36" t="s">
        <v>248</v>
      </c>
      <c r="B7" s="36"/>
      <c r="C7" s="36"/>
      <c r="D7" s="36"/>
      <c r="E7" s="36"/>
      <c r="F7" s="36"/>
      <c r="G7" s="36"/>
    </row>
    <row r="8" spans="4:6" ht="12.75">
      <c r="D8"/>
      <c r="F8"/>
    </row>
    <row r="9" spans="4:6" ht="13.5" thickBot="1">
      <c r="D9"/>
      <c r="F9"/>
    </row>
    <row r="10" spans="1:7" s="2" customFormat="1" ht="33.75" customHeight="1" thickBot="1">
      <c r="A10" s="4" t="s">
        <v>235</v>
      </c>
      <c r="B10" s="72" t="s">
        <v>395</v>
      </c>
      <c r="C10" s="5" t="s">
        <v>249</v>
      </c>
      <c r="D10" s="5" t="s">
        <v>238</v>
      </c>
      <c r="E10" s="5" t="s">
        <v>241</v>
      </c>
      <c r="F10" s="6" t="s">
        <v>242</v>
      </c>
      <c r="G10" s="6" t="s">
        <v>250</v>
      </c>
    </row>
    <row r="11" spans="1:7" s="9" customFormat="1" ht="24.75" customHeight="1">
      <c r="A11" s="38" t="s">
        <v>331</v>
      </c>
      <c r="B11" s="74" t="s">
        <v>183</v>
      </c>
      <c r="C11" s="39" t="s">
        <v>2</v>
      </c>
      <c r="D11" s="39">
        <v>10</v>
      </c>
      <c r="E11" s="39" t="s">
        <v>3</v>
      </c>
      <c r="F11" s="39" t="s">
        <v>4</v>
      </c>
      <c r="G11" s="40" t="s">
        <v>337</v>
      </c>
    </row>
    <row r="12" spans="1:7" s="9" customFormat="1" ht="24.75" customHeight="1">
      <c r="A12" s="41" t="s">
        <v>332</v>
      </c>
      <c r="B12" s="73" t="s">
        <v>183</v>
      </c>
      <c r="C12" s="42" t="s">
        <v>257</v>
      </c>
      <c r="D12" s="43">
        <v>10</v>
      </c>
      <c r="E12" s="42" t="s">
        <v>257</v>
      </c>
      <c r="F12" s="42" t="s">
        <v>257</v>
      </c>
      <c r="G12" s="44" t="s">
        <v>257</v>
      </c>
    </row>
    <row r="13" spans="1:7" s="9" customFormat="1" ht="24.75" customHeight="1">
      <c r="A13" s="41" t="s">
        <v>333</v>
      </c>
      <c r="B13" s="69" t="s">
        <v>183</v>
      </c>
      <c r="C13" s="43" t="s">
        <v>2</v>
      </c>
      <c r="D13" s="43">
        <v>10</v>
      </c>
      <c r="E13" s="43" t="s">
        <v>3</v>
      </c>
      <c r="F13" s="43" t="s">
        <v>4</v>
      </c>
      <c r="G13" s="45" t="s">
        <v>337</v>
      </c>
    </row>
    <row r="14" spans="1:7" s="9" customFormat="1" ht="24.75" customHeight="1">
      <c r="A14" s="46" t="s">
        <v>334</v>
      </c>
      <c r="B14" s="70" t="s">
        <v>184</v>
      </c>
      <c r="C14" s="47" t="s">
        <v>8</v>
      </c>
      <c r="D14" s="47">
        <v>10</v>
      </c>
      <c r="E14" s="48" t="s">
        <v>9</v>
      </c>
      <c r="F14" s="47" t="s">
        <v>10</v>
      </c>
      <c r="G14" s="45" t="s">
        <v>338</v>
      </c>
    </row>
    <row r="15" spans="1:7" s="9" customFormat="1" ht="24.75" customHeight="1">
      <c r="A15" s="46" t="s">
        <v>335</v>
      </c>
      <c r="B15" s="70" t="s">
        <v>184</v>
      </c>
      <c r="C15" s="42" t="s">
        <v>257</v>
      </c>
      <c r="D15" s="43">
        <v>10</v>
      </c>
      <c r="E15" s="42" t="s">
        <v>257</v>
      </c>
      <c r="F15" s="42" t="s">
        <v>257</v>
      </c>
      <c r="G15" s="44" t="s">
        <v>257</v>
      </c>
    </row>
    <row r="16" spans="1:7" s="9" customFormat="1" ht="24.75" customHeight="1">
      <c r="A16" s="46" t="s">
        <v>336</v>
      </c>
      <c r="B16" s="70" t="s">
        <v>184</v>
      </c>
      <c r="C16" s="47" t="s">
        <v>8</v>
      </c>
      <c r="D16" s="43">
        <v>10</v>
      </c>
      <c r="E16" s="48" t="s">
        <v>9</v>
      </c>
      <c r="F16" s="47" t="s">
        <v>10</v>
      </c>
      <c r="G16" s="45" t="s">
        <v>338</v>
      </c>
    </row>
    <row r="17" spans="1:7" s="9" customFormat="1" ht="24.75" customHeight="1">
      <c r="A17" s="46" t="s">
        <v>339</v>
      </c>
      <c r="B17" s="70" t="s">
        <v>185</v>
      </c>
      <c r="C17" s="47" t="s">
        <v>13</v>
      </c>
      <c r="D17" s="47">
        <v>5</v>
      </c>
      <c r="E17" s="48" t="s">
        <v>9</v>
      </c>
      <c r="F17" s="47" t="s">
        <v>10</v>
      </c>
      <c r="G17" s="45" t="s">
        <v>340</v>
      </c>
    </row>
    <row r="18" spans="1:7" s="9" customFormat="1" ht="24.75" customHeight="1">
      <c r="A18" s="46" t="s">
        <v>341</v>
      </c>
      <c r="B18" s="70" t="s">
        <v>185</v>
      </c>
      <c r="C18" s="42" t="s">
        <v>257</v>
      </c>
      <c r="D18" s="47">
        <v>5</v>
      </c>
      <c r="E18" s="42" t="s">
        <v>257</v>
      </c>
      <c r="F18" s="42" t="s">
        <v>257</v>
      </c>
      <c r="G18" s="44" t="s">
        <v>257</v>
      </c>
    </row>
    <row r="19" spans="1:7" s="9" customFormat="1" ht="24.75" customHeight="1">
      <c r="A19" s="46" t="s">
        <v>342</v>
      </c>
      <c r="B19" s="70" t="s">
        <v>185</v>
      </c>
      <c r="C19" s="47" t="s">
        <v>13</v>
      </c>
      <c r="D19" s="47">
        <v>5</v>
      </c>
      <c r="E19" s="48" t="s">
        <v>9</v>
      </c>
      <c r="F19" s="47" t="s">
        <v>10</v>
      </c>
      <c r="G19" s="45" t="s">
        <v>340</v>
      </c>
    </row>
    <row r="20" spans="1:7" s="9" customFormat="1" ht="24.75" customHeight="1">
      <c r="A20" s="46" t="s">
        <v>263</v>
      </c>
      <c r="B20" s="70" t="s">
        <v>185</v>
      </c>
      <c r="C20" s="42" t="s">
        <v>257</v>
      </c>
      <c r="D20" s="47">
        <v>5</v>
      </c>
      <c r="E20" s="42" t="s">
        <v>257</v>
      </c>
      <c r="F20" s="42" t="s">
        <v>257</v>
      </c>
      <c r="G20" s="44" t="s">
        <v>257</v>
      </c>
    </row>
    <row r="21" spans="1:7" s="9" customFormat="1" ht="24.75" customHeight="1">
      <c r="A21" s="46" t="s">
        <v>264</v>
      </c>
      <c r="B21" s="70" t="s">
        <v>185</v>
      </c>
      <c r="C21" s="47" t="s">
        <v>13</v>
      </c>
      <c r="D21" s="47">
        <v>5</v>
      </c>
      <c r="E21" s="48" t="s">
        <v>9</v>
      </c>
      <c r="F21" s="47" t="s">
        <v>10</v>
      </c>
      <c r="G21" s="45" t="s">
        <v>340</v>
      </c>
    </row>
    <row r="22" spans="1:7" s="9" customFormat="1" ht="24.75" customHeight="1">
      <c r="A22" s="46" t="s">
        <v>265</v>
      </c>
      <c r="B22" s="70" t="s">
        <v>185</v>
      </c>
      <c r="C22" s="47" t="s">
        <v>13</v>
      </c>
      <c r="D22" s="47">
        <v>5</v>
      </c>
      <c r="E22" s="48" t="s">
        <v>9</v>
      </c>
      <c r="F22" s="47" t="s">
        <v>10</v>
      </c>
      <c r="G22" s="45" t="s">
        <v>340</v>
      </c>
    </row>
    <row r="23" spans="1:7" s="9" customFormat="1" ht="24.75" customHeight="1">
      <c r="A23" s="46"/>
      <c r="B23" s="70"/>
      <c r="C23" s="47"/>
      <c r="D23" s="49">
        <f>SUM(D11:D22)</f>
        <v>90</v>
      </c>
      <c r="E23" s="48"/>
      <c r="F23" s="47"/>
      <c r="G23" s="45"/>
    </row>
    <row r="24" spans="1:7" s="9" customFormat="1" ht="24.75" customHeight="1">
      <c r="A24" s="46" t="s">
        <v>266</v>
      </c>
      <c r="B24" s="70" t="s">
        <v>186</v>
      </c>
      <c r="C24" s="47" t="s">
        <v>16</v>
      </c>
      <c r="D24" s="47">
        <v>30</v>
      </c>
      <c r="E24" s="48" t="s">
        <v>17</v>
      </c>
      <c r="F24" s="47" t="s">
        <v>18</v>
      </c>
      <c r="G24" s="45" t="s">
        <v>343</v>
      </c>
    </row>
    <row r="25" spans="1:7" s="9" customFormat="1" ht="24.75" customHeight="1" thickBot="1">
      <c r="A25" s="50" t="s">
        <v>267</v>
      </c>
      <c r="B25" s="71" t="s">
        <v>187</v>
      </c>
      <c r="C25" s="67" t="s">
        <v>5</v>
      </c>
      <c r="D25" s="51">
        <v>33</v>
      </c>
      <c r="E25" s="52" t="s">
        <v>20</v>
      </c>
      <c r="F25" s="51" t="s">
        <v>21</v>
      </c>
      <c r="G25" s="53" t="s">
        <v>344</v>
      </c>
    </row>
    <row r="26" spans="1:7" s="9" customFormat="1" ht="24.75" customHeight="1">
      <c r="A26" s="41" t="s">
        <v>268</v>
      </c>
      <c r="B26" s="69" t="s">
        <v>188</v>
      </c>
      <c r="C26" s="43" t="s">
        <v>24</v>
      </c>
      <c r="D26" s="43">
        <v>100</v>
      </c>
      <c r="E26" s="66" t="s">
        <v>25</v>
      </c>
      <c r="F26" s="43" t="s">
        <v>18</v>
      </c>
      <c r="G26" s="45" t="s">
        <v>345</v>
      </c>
    </row>
    <row r="27" spans="1:7" s="9" customFormat="1" ht="24.75" customHeight="1">
      <c r="A27" s="46" t="s">
        <v>274</v>
      </c>
      <c r="B27" s="70" t="s">
        <v>189</v>
      </c>
      <c r="C27" s="47" t="s">
        <v>346</v>
      </c>
      <c r="D27" s="47">
        <v>35</v>
      </c>
      <c r="E27" s="48" t="s">
        <v>26</v>
      </c>
      <c r="F27" s="47" t="s">
        <v>21</v>
      </c>
      <c r="G27" s="45" t="s">
        <v>345</v>
      </c>
    </row>
    <row r="28" spans="1:7" s="9" customFormat="1" ht="24.75" customHeight="1">
      <c r="A28" s="46"/>
      <c r="B28" s="70"/>
      <c r="C28" s="47"/>
      <c r="D28" s="49">
        <f>SUM(D24:D27)</f>
        <v>198</v>
      </c>
      <c r="E28" s="48"/>
      <c r="F28" s="47"/>
      <c r="G28" s="45"/>
    </row>
    <row r="29" spans="1:7" s="9" customFormat="1" ht="24.75" customHeight="1">
      <c r="A29" s="46" t="s">
        <v>277</v>
      </c>
      <c r="B29" s="70" t="s">
        <v>190</v>
      </c>
      <c r="C29" s="47" t="s">
        <v>29</v>
      </c>
      <c r="D29" s="47">
        <v>10</v>
      </c>
      <c r="E29" s="48" t="s">
        <v>348</v>
      </c>
      <c r="F29" s="47" t="s">
        <v>10</v>
      </c>
      <c r="G29" s="45" t="s">
        <v>347</v>
      </c>
    </row>
    <row r="30" spans="1:7" s="9" customFormat="1" ht="24.75" customHeight="1">
      <c r="A30" s="46" t="s">
        <v>278</v>
      </c>
      <c r="B30" s="70" t="s">
        <v>190</v>
      </c>
      <c r="C30" s="47" t="s">
        <v>29</v>
      </c>
      <c r="D30" s="47">
        <v>10</v>
      </c>
      <c r="E30" s="48" t="s">
        <v>348</v>
      </c>
      <c r="F30" s="47" t="s">
        <v>10</v>
      </c>
      <c r="G30" s="45" t="s">
        <v>347</v>
      </c>
    </row>
    <row r="31" spans="1:7" s="9" customFormat="1" ht="24.75" customHeight="1">
      <c r="A31" s="46" t="s">
        <v>279</v>
      </c>
      <c r="B31" s="70" t="s">
        <v>191</v>
      </c>
      <c r="C31" s="47" t="s">
        <v>32</v>
      </c>
      <c r="D31" s="47">
        <v>9</v>
      </c>
      <c r="E31" s="48" t="s">
        <v>33</v>
      </c>
      <c r="F31" s="47" t="s">
        <v>34</v>
      </c>
      <c r="G31" s="45" t="s">
        <v>349</v>
      </c>
    </row>
    <row r="32" spans="1:7" s="9" customFormat="1" ht="24.75" customHeight="1">
      <c r="A32" s="46" t="s">
        <v>280</v>
      </c>
      <c r="B32" s="70" t="s">
        <v>192</v>
      </c>
      <c r="C32" s="47" t="s">
        <v>37</v>
      </c>
      <c r="D32" s="47">
        <v>6</v>
      </c>
      <c r="E32" s="48" t="s">
        <v>38</v>
      </c>
      <c r="F32" s="47" t="s">
        <v>34</v>
      </c>
      <c r="G32" s="45" t="s">
        <v>350</v>
      </c>
    </row>
    <row r="33" spans="1:7" s="9" customFormat="1" ht="24.75" customHeight="1">
      <c r="A33" s="46" t="s">
        <v>281</v>
      </c>
      <c r="B33" s="70" t="s">
        <v>193</v>
      </c>
      <c r="C33" s="47" t="s">
        <v>41</v>
      </c>
      <c r="D33" s="47">
        <v>6</v>
      </c>
      <c r="E33" s="48" t="s">
        <v>42</v>
      </c>
      <c r="F33" s="47" t="s">
        <v>34</v>
      </c>
      <c r="G33" s="45" t="s">
        <v>351</v>
      </c>
    </row>
    <row r="34" spans="1:7" s="9" customFormat="1" ht="24.75" customHeight="1">
      <c r="A34" s="46" t="s">
        <v>282</v>
      </c>
      <c r="B34" s="70" t="s">
        <v>194</v>
      </c>
      <c r="C34" s="47" t="s">
        <v>45</v>
      </c>
      <c r="D34" s="47">
        <v>15</v>
      </c>
      <c r="E34" s="48" t="s">
        <v>46</v>
      </c>
      <c r="F34" s="47" t="s">
        <v>34</v>
      </c>
      <c r="G34" s="45" t="s">
        <v>352</v>
      </c>
    </row>
    <row r="35" spans="1:7" s="9" customFormat="1" ht="24.75" customHeight="1">
      <c r="A35" s="46" t="s">
        <v>283</v>
      </c>
      <c r="B35" s="70" t="s">
        <v>195</v>
      </c>
      <c r="C35" s="47" t="s">
        <v>49</v>
      </c>
      <c r="D35" s="47">
        <v>9</v>
      </c>
      <c r="E35" s="48" t="s">
        <v>46</v>
      </c>
      <c r="F35" s="47" t="s">
        <v>34</v>
      </c>
      <c r="G35" s="45" t="s">
        <v>353</v>
      </c>
    </row>
    <row r="36" spans="1:7" s="9" customFormat="1" ht="24.75" customHeight="1">
      <c r="A36" s="46" t="s">
        <v>284</v>
      </c>
      <c r="B36" s="70" t="s">
        <v>196</v>
      </c>
      <c r="C36" s="47" t="s">
        <v>52</v>
      </c>
      <c r="D36" s="47">
        <v>8</v>
      </c>
      <c r="E36" s="48" t="s">
        <v>53</v>
      </c>
      <c r="F36" s="47" t="s">
        <v>34</v>
      </c>
      <c r="G36" s="45" t="s">
        <v>354</v>
      </c>
    </row>
    <row r="37" spans="1:7" s="9" customFormat="1" ht="24.75" customHeight="1">
      <c r="A37" s="46" t="s">
        <v>285</v>
      </c>
      <c r="B37" s="70" t="s">
        <v>197</v>
      </c>
      <c r="C37" s="47" t="s">
        <v>56</v>
      </c>
      <c r="D37" s="47">
        <v>12</v>
      </c>
      <c r="E37" s="48" t="s">
        <v>57</v>
      </c>
      <c r="F37" s="47" t="s">
        <v>34</v>
      </c>
      <c r="G37" s="45" t="s">
        <v>355</v>
      </c>
    </row>
    <row r="38" spans="1:7" s="9" customFormat="1" ht="24.75" customHeight="1">
      <c r="A38" s="46" t="s">
        <v>286</v>
      </c>
      <c r="B38" s="70" t="s">
        <v>198</v>
      </c>
      <c r="C38" s="47" t="s">
        <v>60</v>
      </c>
      <c r="D38" s="47">
        <v>12</v>
      </c>
      <c r="E38" s="48" t="s">
        <v>61</v>
      </c>
      <c r="F38" s="47" t="s">
        <v>34</v>
      </c>
      <c r="G38" s="45" t="s">
        <v>396</v>
      </c>
    </row>
    <row r="39" spans="1:7" s="9" customFormat="1" ht="24.75" customHeight="1">
      <c r="A39" s="46" t="s">
        <v>287</v>
      </c>
      <c r="B39" s="70" t="s">
        <v>199</v>
      </c>
      <c r="C39" s="47" t="s">
        <v>64</v>
      </c>
      <c r="D39" s="47">
        <v>23</v>
      </c>
      <c r="E39" s="48" t="s">
        <v>65</v>
      </c>
      <c r="F39" s="47" t="s">
        <v>34</v>
      </c>
      <c r="G39" s="45" t="s">
        <v>356</v>
      </c>
    </row>
    <row r="40" spans="1:7" s="9" customFormat="1" ht="24.75" customHeight="1" thickBot="1">
      <c r="A40" s="50" t="s">
        <v>288</v>
      </c>
      <c r="B40" s="71" t="s">
        <v>200</v>
      </c>
      <c r="C40" s="51" t="s">
        <v>397</v>
      </c>
      <c r="D40" s="51">
        <v>7</v>
      </c>
      <c r="E40" s="52" t="s">
        <v>33</v>
      </c>
      <c r="F40" s="51" t="s">
        <v>34</v>
      </c>
      <c r="G40" s="53" t="s">
        <v>357</v>
      </c>
    </row>
    <row r="41" spans="1:7" s="9" customFormat="1" ht="24.75" customHeight="1">
      <c r="A41" s="41" t="s">
        <v>289</v>
      </c>
      <c r="B41" s="69" t="s">
        <v>201</v>
      </c>
      <c r="C41" s="43" t="s">
        <v>71</v>
      </c>
      <c r="D41" s="43">
        <v>8</v>
      </c>
      <c r="E41" s="66" t="s">
        <v>72</v>
      </c>
      <c r="F41" s="43" t="s">
        <v>34</v>
      </c>
      <c r="G41" s="45" t="s">
        <v>358</v>
      </c>
    </row>
    <row r="42" spans="1:7" s="9" customFormat="1" ht="24.75" customHeight="1">
      <c r="A42" s="46" t="s">
        <v>290</v>
      </c>
      <c r="B42" s="70" t="s">
        <v>202</v>
      </c>
      <c r="C42" s="47" t="s">
        <v>75</v>
      </c>
      <c r="D42" s="47">
        <v>9</v>
      </c>
      <c r="E42" s="48" t="s">
        <v>33</v>
      </c>
      <c r="F42" s="47" t="s">
        <v>34</v>
      </c>
      <c r="G42" s="45" t="s">
        <v>359</v>
      </c>
    </row>
    <row r="43" spans="1:7" s="9" customFormat="1" ht="24.75" customHeight="1">
      <c r="A43" s="46" t="s">
        <v>291</v>
      </c>
      <c r="B43" s="70" t="s">
        <v>203</v>
      </c>
      <c r="C43" s="47" t="s">
        <v>68</v>
      </c>
      <c r="D43" s="47">
        <v>8</v>
      </c>
      <c r="E43" s="48" t="s">
        <v>33</v>
      </c>
      <c r="F43" s="47" t="s">
        <v>34</v>
      </c>
      <c r="G43" s="45" t="s">
        <v>360</v>
      </c>
    </row>
    <row r="44" spans="1:7" s="9" customFormat="1" ht="24.75" customHeight="1">
      <c r="A44" s="46" t="s">
        <v>292</v>
      </c>
      <c r="B44" s="70" t="s">
        <v>204</v>
      </c>
      <c r="C44" s="47" t="s">
        <v>80</v>
      </c>
      <c r="D44" s="47">
        <v>9</v>
      </c>
      <c r="E44" s="48" t="s">
        <v>33</v>
      </c>
      <c r="F44" s="47" t="s">
        <v>34</v>
      </c>
      <c r="G44" s="45" t="s">
        <v>361</v>
      </c>
    </row>
    <row r="45" spans="1:7" s="9" customFormat="1" ht="24.75" customHeight="1">
      <c r="A45" s="46" t="s">
        <v>293</v>
      </c>
      <c r="B45" s="70" t="s">
        <v>205</v>
      </c>
      <c r="C45" s="47" t="s">
        <v>83</v>
      </c>
      <c r="D45" s="47">
        <v>9</v>
      </c>
      <c r="E45" s="48" t="s">
        <v>33</v>
      </c>
      <c r="F45" s="47" t="s">
        <v>34</v>
      </c>
      <c r="G45" s="45" t="s">
        <v>362</v>
      </c>
    </row>
    <row r="46" spans="1:7" s="9" customFormat="1" ht="24.75" customHeight="1">
      <c r="A46" s="46"/>
      <c r="B46" s="70"/>
      <c r="C46" s="47"/>
      <c r="D46" s="49">
        <f>SUM(D29:D45)</f>
        <v>170</v>
      </c>
      <c r="E46" s="48"/>
      <c r="F46" s="47"/>
      <c r="G46" s="45"/>
    </row>
    <row r="47" spans="1:7" s="9" customFormat="1" ht="24.75" customHeight="1">
      <c r="A47" s="46" t="s">
        <v>294</v>
      </c>
      <c r="B47" s="70" t="s">
        <v>206</v>
      </c>
      <c r="C47" s="47" t="s">
        <v>86</v>
      </c>
      <c r="D47" s="47">
        <v>10</v>
      </c>
      <c r="E47" s="48" t="s">
        <v>87</v>
      </c>
      <c r="F47" s="47" t="s">
        <v>21</v>
      </c>
      <c r="G47" s="45" t="s">
        <v>363</v>
      </c>
    </row>
    <row r="48" spans="1:7" s="9" customFormat="1" ht="24.75" customHeight="1">
      <c r="A48" s="46" t="s">
        <v>295</v>
      </c>
      <c r="B48" s="70" t="s">
        <v>207</v>
      </c>
      <c r="C48" s="47" t="s">
        <v>90</v>
      </c>
      <c r="D48" s="47">
        <v>37</v>
      </c>
      <c r="E48" s="48" t="s">
        <v>91</v>
      </c>
      <c r="F48" s="47" t="s">
        <v>21</v>
      </c>
      <c r="G48" s="45" t="s">
        <v>364</v>
      </c>
    </row>
    <row r="49" spans="1:7" s="9" customFormat="1" ht="24.75" customHeight="1">
      <c r="A49" s="46" t="s">
        <v>296</v>
      </c>
      <c r="B49" s="70" t="s">
        <v>208</v>
      </c>
      <c r="C49" s="47" t="s">
        <v>94</v>
      </c>
      <c r="D49" s="47">
        <v>150</v>
      </c>
      <c r="E49" s="48" t="s">
        <v>95</v>
      </c>
      <c r="F49" s="47" t="s">
        <v>21</v>
      </c>
      <c r="G49" s="45" t="s">
        <v>365</v>
      </c>
    </row>
    <row r="50" spans="1:7" s="9" customFormat="1" ht="24.75" customHeight="1">
      <c r="A50" s="46" t="s">
        <v>297</v>
      </c>
      <c r="B50" s="70" t="s">
        <v>209</v>
      </c>
      <c r="C50" s="47" t="s">
        <v>98</v>
      </c>
      <c r="D50" s="47">
        <v>15</v>
      </c>
      <c r="E50" s="48" t="s">
        <v>99</v>
      </c>
      <c r="F50" s="47" t="s">
        <v>21</v>
      </c>
      <c r="G50" s="45" t="s">
        <v>366</v>
      </c>
    </row>
    <row r="51" spans="1:7" s="9" customFormat="1" ht="24.75" customHeight="1">
      <c r="A51" s="46"/>
      <c r="B51" s="70"/>
      <c r="C51" s="47"/>
      <c r="D51" s="49">
        <f>SUM(D47:D50)</f>
        <v>212</v>
      </c>
      <c r="E51" s="48"/>
      <c r="F51" s="47"/>
      <c r="G51" s="45"/>
    </row>
    <row r="52" spans="1:7" s="9" customFormat="1" ht="24.75" customHeight="1">
      <c r="A52" s="46" t="s">
        <v>301</v>
      </c>
      <c r="B52" s="70" t="s">
        <v>210</v>
      </c>
      <c r="C52" s="47" t="s">
        <v>102</v>
      </c>
      <c r="D52" s="47">
        <v>6</v>
      </c>
      <c r="E52" s="48" t="s">
        <v>103</v>
      </c>
      <c r="F52" s="47" t="s">
        <v>34</v>
      </c>
      <c r="G52" s="45" t="s">
        <v>367</v>
      </c>
    </row>
    <row r="53" spans="1:7" s="9" customFormat="1" ht="24.75" customHeight="1">
      <c r="A53" s="46" t="s">
        <v>302</v>
      </c>
      <c r="B53" s="70" t="s">
        <v>211</v>
      </c>
      <c r="C53" s="47" t="s">
        <v>106</v>
      </c>
      <c r="D53" s="47">
        <v>6</v>
      </c>
      <c r="E53" s="48" t="s">
        <v>103</v>
      </c>
      <c r="F53" s="47" t="s">
        <v>34</v>
      </c>
      <c r="G53" s="45" t="s">
        <v>368</v>
      </c>
    </row>
    <row r="54" spans="1:7" s="9" customFormat="1" ht="24.75" customHeight="1">
      <c r="A54" s="46" t="s">
        <v>303</v>
      </c>
      <c r="B54" s="70" t="s">
        <v>212</v>
      </c>
      <c r="C54" s="47" t="s">
        <v>109</v>
      </c>
      <c r="D54" s="47">
        <v>12</v>
      </c>
      <c r="E54" s="48" t="s">
        <v>103</v>
      </c>
      <c r="F54" s="47" t="s">
        <v>34</v>
      </c>
      <c r="G54" s="45" t="s">
        <v>369</v>
      </c>
    </row>
    <row r="55" spans="1:7" s="9" customFormat="1" ht="24.75" customHeight="1" thickBot="1">
      <c r="A55" s="50" t="s">
        <v>304</v>
      </c>
      <c r="B55" s="70" t="s">
        <v>213</v>
      </c>
      <c r="C55" s="51" t="s">
        <v>112</v>
      </c>
      <c r="D55" s="51">
        <v>2</v>
      </c>
      <c r="E55" s="52" t="s">
        <v>103</v>
      </c>
      <c r="F55" s="51" t="s">
        <v>34</v>
      </c>
      <c r="G55" s="53" t="s">
        <v>370</v>
      </c>
    </row>
    <row r="56" spans="1:7" s="9" customFormat="1" ht="24.75" customHeight="1">
      <c r="A56" s="41" t="s">
        <v>305</v>
      </c>
      <c r="B56" s="70" t="s">
        <v>214</v>
      </c>
      <c r="C56" s="43" t="s">
        <v>398</v>
      </c>
      <c r="D56" s="43">
        <v>2</v>
      </c>
      <c r="E56" s="66" t="s">
        <v>103</v>
      </c>
      <c r="F56" s="43" t="s">
        <v>34</v>
      </c>
      <c r="G56" s="45" t="s">
        <v>371</v>
      </c>
    </row>
    <row r="57" spans="1:7" s="9" customFormat="1" ht="24.75" customHeight="1">
      <c r="A57" s="46" t="s">
        <v>306</v>
      </c>
      <c r="B57" s="70" t="s">
        <v>215</v>
      </c>
      <c r="C57" s="47" t="s">
        <v>117</v>
      </c>
      <c r="D57" s="47">
        <v>2</v>
      </c>
      <c r="E57" s="48" t="s">
        <v>103</v>
      </c>
      <c r="F57" s="47" t="s">
        <v>34</v>
      </c>
      <c r="G57" s="45" t="s">
        <v>372</v>
      </c>
    </row>
    <row r="58" spans="1:7" s="9" customFormat="1" ht="24.75" customHeight="1">
      <c r="A58" s="46" t="s">
        <v>307</v>
      </c>
      <c r="B58" s="70" t="s">
        <v>216</v>
      </c>
      <c r="C58" s="47" t="s">
        <v>120</v>
      </c>
      <c r="D58" s="47">
        <v>7</v>
      </c>
      <c r="E58" s="48" t="s">
        <v>103</v>
      </c>
      <c r="F58" s="47" t="s">
        <v>34</v>
      </c>
      <c r="G58" s="45" t="s">
        <v>373</v>
      </c>
    </row>
    <row r="59" spans="1:7" s="9" customFormat="1" ht="24.75" customHeight="1">
      <c r="A59" s="46" t="s">
        <v>308</v>
      </c>
      <c r="B59" s="70" t="s">
        <v>217</v>
      </c>
      <c r="C59" s="47" t="s">
        <v>123</v>
      </c>
      <c r="D59" s="47">
        <v>10</v>
      </c>
      <c r="E59" s="48" t="s">
        <v>103</v>
      </c>
      <c r="F59" s="47" t="s">
        <v>34</v>
      </c>
      <c r="G59" s="45" t="s">
        <v>374</v>
      </c>
    </row>
    <row r="60" spans="1:7" s="9" customFormat="1" ht="24.75" customHeight="1">
      <c r="A60" s="46" t="s">
        <v>309</v>
      </c>
      <c r="B60" s="70" t="s">
        <v>218</v>
      </c>
      <c r="C60" s="47" t="s">
        <v>126</v>
      </c>
      <c r="D60" s="47">
        <v>15</v>
      </c>
      <c r="E60" s="48" t="s">
        <v>103</v>
      </c>
      <c r="F60" s="47" t="s">
        <v>34</v>
      </c>
      <c r="G60" s="45" t="s">
        <v>375</v>
      </c>
    </row>
    <row r="61" spans="1:7" s="9" customFormat="1" ht="24.75" customHeight="1">
      <c r="A61" s="46" t="s">
        <v>310</v>
      </c>
      <c r="B61" s="70" t="s">
        <v>219</v>
      </c>
      <c r="C61" s="47" t="s">
        <v>129</v>
      </c>
      <c r="D61" s="47">
        <v>3</v>
      </c>
      <c r="E61" s="48" t="s">
        <v>103</v>
      </c>
      <c r="F61" s="47" t="s">
        <v>34</v>
      </c>
      <c r="G61" s="45" t="s">
        <v>376</v>
      </c>
    </row>
    <row r="62" spans="1:7" s="9" customFormat="1" ht="24.75" customHeight="1">
      <c r="A62" s="46" t="s">
        <v>311</v>
      </c>
      <c r="B62" s="70" t="s">
        <v>220</v>
      </c>
      <c r="C62" s="47" t="s">
        <v>132</v>
      </c>
      <c r="D62" s="47">
        <v>3</v>
      </c>
      <c r="E62" s="48" t="s">
        <v>103</v>
      </c>
      <c r="F62" s="47" t="s">
        <v>34</v>
      </c>
      <c r="G62" s="45" t="s">
        <v>377</v>
      </c>
    </row>
    <row r="63" spans="1:7" s="9" customFormat="1" ht="24.75" customHeight="1">
      <c r="A63" s="46" t="s">
        <v>312</v>
      </c>
      <c r="B63" s="70" t="s">
        <v>221</v>
      </c>
      <c r="C63" s="47" t="s">
        <v>135</v>
      </c>
      <c r="D63" s="47">
        <v>3</v>
      </c>
      <c r="E63" s="48" t="s">
        <v>103</v>
      </c>
      <c r="F63" s="47" t="s">
        <v>34</v>
      </c>
      <c r="G63" s="45" t="s">
        <v>378</v>
      </c>
    </row>
    <row r="64" spans="1:7" s="9" customFormat="1" ht="24.75" customHeight="1">
      <c r="A64" s="46" t="s">
        <v>313</v>
      </c>
      <c r="B64" s="70" t="s">
        <v>222</v>
      </c>
      <c r="C64" s="47" t="s">
        <v>138</v>
      </c>
      <c r="D64" s="47">
        <v>6</v>
      </c>
      <c r="E64" s="48" t="s">
        <v>103</v>
      </c>
      <c r="F64" s="47" t="s">
        <v>34</v>
      </c>
      <c r="G64" s="45" t="s">
        <v>379</v>
      </c>
    </row>
    <row r="65" spans="1:7" s="9" customFormat="1" ht="24.75" customHeight="1">
      <c r="A65" s="46" t="s">
        <v>314</v>
      </c>
      <c r="B65" s="70" t="s">
        <v>223</v>
      </c>
      <c r="C65" s="47" t="s">
        <v>141</v>
      </c>
      <c r="D65" s="47">
        <v>25</v>
      </c>
      <c r="E65" s="48" t="s">
        <v>103</v>
      </c>
      <c r="F65" s="47" t="s">
        <v>34</v>
      </c>
      <c r="G65" s="45" t="s">
        <v>380</v>
      </c>
    </row>
    <row r="66" spans="1:7" s="9" customFormat="1" ht="24.75" customHeight="1">
      <c r="A66" s="46" t="s">
        <v>315</v>
      </c>
      <c r="B66" s="70" t="s">
        <v>224</v>
      </c>
      <c r="C66" s="47" t="s">
        <v>144</v>
      </c>
      <c r="D66" s="47">
        <v>20</v>
      </c>
      <c r="E66" s="48" t="s">
        <v>145</v>
      </c>
      <c r="F66" s="47" t="s">
        <v>34</v>
      </c>
      <c r="G66" s="45" t="s">
        <v>381</v>
      </c>
    </row>
    <row r="67" spans="1:7" s="9" customFormat="1" ht="24.75" customHeight="1">
      <c r="A67" s="46" t="s">
        <v>316</v>
      </c>
      <c r="B67" s="70" t="s">
        <v>225</v>
      </c>
      <c r="C67" s="47" t="s">
        <v>148</v>
      </c>
      <c r="D67" s="47">
        <v>3</v>
      </c>
      <c r="E67" s="48" t="s">
        <v>103</v>
      </c>
      <c r="F67" s="47" t="s">
        <v>34</v>
      </c>
      <c r="G67" s="45" t="s">
        <v>382</v>
      </c>
    </row>
    <row r="68" spans="1:7" s="9" customFormat="1" ht="24.75" customHeight="1">
      <c r="A68" s="46" t="s">
        <v>317</v>
      </c>
      <c r="B68" s="70" t="s">
        <v>226</v>
      </c>
      <c r="C68" s="47" t="s">
        <v>151</v>
      </c>
      <c r="D68" s="47">
        <v>3</v>
      </c>
      <c r="E68" s="48" t="s">
        <v>103</v>
      </c>
      <c r="F68" s="47" t="s">
        <v>34</v>
      </c>
      <c r="G68" s="45" t="s">
        <v>383</v>
      </c>
    </row>
    <row r="69" spans="1:7" s="9" customFormat="1" ht="24.75" customHeight="1">
      <c r="A69" s="46" t="s">
        <v>318</v>
      </c>
      <c r="B69" s="70" t="s">
        <v>227</v>
      </c>
      <c r="C69" s="47" t="s">
        <v>151</v>
      </c>
      <c r="D69" s="47">
        <v>3</v>
      </c>
      <c r="E69" s="48" t="s">
        <v>103</v>
      </c>
      <c r="F69" s="47" t="s">
        <v>34</v>
      </c>
      <c r="G69" s="45" t="s">
        <v>384</v>
      </c>
    </row>
    <row r="70" spans="1:7" s="9" customFormat="1" ht="24.75" customHeight="1" thickBot="1">
      <c r="A70" s="50" t="s">
        <v>319</v>
      </c>
      <c r="B70" s="70" t="s">
        <v>228</v>
      </c>
      <c r="C70" s="51" t="s">
        <v>156</v>
      </c>
      <c r="D70" s="51">
        <v>2</v>
      </c>
      <c r="E70" s="52" t="s">
        <v>399</v>
      </c>
      <c r="F70" s="51" t="s">
        <v>34</v>
      </c>
      <c r="G70" s="53" t="s">
        <v>400</v>
      </c>
    </row>
    <row r="71" spans="1:7" s="9" customFormat="1" ht="24.75" customHeight="1">
      <c r="A71" s="41"/>
      <c r="B71" s="69"/>
      <c r="C71" s="43"/>
      <c r="D71" s="68">
        <f>SUM(D52:D70)</f>
        <v>133</v>
      </c>
      <c r="E71" s="66"/>
      <c r="F71" s="43"/>
      <c r="G71" s="45"/>
    </row>
    <row r="72" spans="1:7" s="9" customFormat="1" ht="24.75" customHeight="1">
      <c r="A72" s="46" t="s">
        <v>320</v>
      </c>
      <c r="B72" s="70" t="s">
        <v>229</v>
      </c>
      <c r="C72" s="47" t="s">
        <v>159</v>
      </c>
      <c r="D72" s="47">
        <v>3</v>
      </c>
      <c r="E72" s="48" t="s">
        <v>160</v>
      </c>
      <c r="F72" s="47" t="s">
        <v>161</v>
      </c>
      <c r="G72" s="45" t="s">
        <v>385</v>
      </c>
    </row>
    <row r="73" spans="1:7" s="9" customFormat="1" ht="24.75" customHeight="1">
      <c r="A73" s="46" t="s">
        <v>322</v>
      </c>
      <c r="B73" s="70" t="s">
        <v>230</v>
      </c>
      <c r="C73" s="47" t="s">
        <v>164</v>
      </c>
      <c r="D73" s="47">
        <v>56</v>
      </c>
      <c r="E73" s="48" t="s">
        <v>165</v>
      </c>
      <c r="F73" s="47" t="s">
        <v>161</v>
      </c>
      <c r="G73" s="45" t="s">
        <v>386</v>
      </c>
    </row>
    <row r="74" spans="1:7" s="9" customFormat="1" ht="24.75" customHeight="1">
      <c r="A74" s="46" t="s">
        <v>323</v>
      </c>
      <c r="B74" s="70" t="s">
        <v>231</v>
      </c>
      <c r="C74" s="47" t="s">
        <v>168</v>
      </c>
      <c r="D74" s="47">
        <v>6</v>
      </c>
      <c r="E74" s="48" t="s">
        <v>169</v>
      </c>
      <c r="F74" s="47" t="s">
        <v>170</v>
      </c>
      <c r="G74" s="45" t="s">
        <v>387</v>
      </c>
    </row>
    <row r="75" spans="1:7" s="9" customFormat="1" ht="24.75" customHeight="1">
      <c r="A75" s="46" t="s">
        <v>321</v>
      </c>
      <c r="B75" s="70" t="s">
        <v>232</v>
      </c>
      <c r="C75" s="47" t="s">
        <v>173</v>
      </c>
      <c r="D75" s="47">
        <v>3</v>
      </c>
      <c r="E75" s="48" t="s">
        <v>174</v>
      </c>
      <c r="F75" s="47" t="s">
        <v>161</v>
      </c>
      <c r="G75" s="45" t="s">
        <v>388</v>
      </c>
    </row>
    <row r="76" spans="1:7" s="9" customFormat="1" ht="24.75" customHeight="1">
      <c r="A76" s="46" t="s">
        <v>324</v>
      </c>
      <c r="B76" s="70" t="s">
        <v>233</v>
      </c>
      <c r="C76" s="47" t="s">
        <v>177</v>
      </c>
      <c r="D76" s="47">
        <v>6</v>
      </c>
      <c r="E76" s="48" t="s">
        <v>178</v>
      </c>
      <c r="F76" s="47" t="s">
        <v>161</v>
      </c>
      <c r="G76" s="45" t="s">
        <v>389</v>
      </c>
    </row>
    <row r="77" spans="1:7" s="9" customFormat="1" ht="24.75" customHeight="1">
      <c r="A77" s="54" t="s">
        <v>325</v>
      </c>
      <c r="B77" s="70" t="s">
        <v>234</v>
      </c>
      <c r="C77" s="55" t="s">
        <v>181</v>
      </c>
      <c r="D77" s="55">
        <v>2</v>
      </c>
      <c r="E77" s="56" t="s">
        <v>182</v>
      </c>
      <c r="F77" s="55" t="s">
        <v>161</v>
      </c>
      <c r="G77" s="45" t="s">
        <v>390</v>
      </c>
    </row>
    <row r="78" spans="1:7" ht="24" customHeight="1" thickBot="1">
      <c r="A78" s="57"/>
      <c r="B78" s="58"/>
      <c r="C78" s="58"/>
      <c r="D78" s="59">
        <f>SUM(D72:D77)</f>
        <v>76</v>
      </c>
      <c r="E78" s="60"/>
      <c r="F78" s="58"/>
      <c r="G78" s="61"/>
    </row>
    <row r="79" ht="18.75" customHeight="1">
      <c r="D79" s="15">
        <f>SUM(D78,D71,D51,D46,D28,D23)</f>
        <v>879</v>
      </c>
    </row>
  </sheetData>
  <mergeCells count="6">
    <mergeCell ref="A7:G7"/>
    <mergeCell ref="A1:D1"/>
    <mergeCell ref="A2:D2"/>
    <mergeCell ref="A3:D3"/>
    <mergeCell ref="A4:C4"/>
    <mergeCell ref="A5:C5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landscape" scale="95" r:id="rId1"/>
  <headerFooter alignWithMargins="0">
    <oddFooter>&amp;L&amp;7Fonte: Sistema Eletrônico de Comercialização da Conab-SECElaboração: DIGES/SUOPE/GEREP&amp;C&amp;7&amp;P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conab.gerep</cp:lastModifiedBy>
  <cp:lastPrinted>2008-12-01T16:42:54Z</cp:lastPrinted>
  <dcterms:modified xsi:type="dcterms:W3CDTF">2008-12-01T16:44:40Z</dcterms:modified>
  <cp:category/>
  <cp:version/>
  <cp:contentType/>
  <cp:contentStatus/>
</cp:coreProperties>
</file>