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0 SORG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<sst xmlns="http://schemas.openxmlformats.org/spreadsheetml/2006/main" count="34" uniqueCount="26">
  <si>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</si>
  <si>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</si>
  <si>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</si>
  <si>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</si>
  <si>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</si>
  <si>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</si>
  <si>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</si>
  <si>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</si>
  <si>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</si>
  <si>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</si>
  <si>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</si>
  <si>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</si>
  <si>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</si>
  <si>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</si>
  <si>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</si>
  <si>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</si>
  <si>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</si>
  <si>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</si>
  <si>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MT</t>
  </si>
  <si>
    <t>Preço de</t>
  </si>
  <si>
    <t>Campo Novo do Parecis</t>
  </si>
  <si>
    <t>Nova Mutum</t>
  </si>
  <si>
    <t>Primavera do Leste</t>
  </si>
  <si>
    <t>AVISO DE VENDA DE SORGO EM GRÃOS Nº 370/07 - 27/06/2007</t>
  </si>
  <si>
    <t>RETIRADO</t>
  </si>
  <si>
    <t>BCMMT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</si>
</sst>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80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8" xfId="20" applyNumberFormat="1" applyFont="1" applyBorder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0" applyNumberFormat="1" applyFont="1" applyFill="1" applyBorder="1" applyAlignment="1">
      <alignment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 horizontal="center"/>
    </xf>
    <xf numFmtId="174" fontId="1" fillId="0" borderId="0" xfId="2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34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4.8515625" style="0" bestFit="1" customWidth="1"/>
  </cols>
  <sheetData>
    <row r="1" ht="72.75" customHeight="1"/>
    <row r="2" spans="1:9" ht="38.2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19</v>
      </c>
      <c r="G4" s="3" t="s">
        <v>19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6" t="s">
        <v>7</v>
      </c>
      <c r="D5" s="4" t="s">
        <v>16</v>
      </c>
      <c r="E5" s="2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18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40" t="s">
        <v>20</v>
      </c>
      <c r="C10" s="6">
        <v>1800000</v>
      </c>
      <c r="D10" s="23">
        <v>0</v>
      </c>
      <c r="E10" s="15">
        <f>(D10*100)/C10</f>
        <v>0</v>
      </c>
      <c r="F10" s="25">
        <v>0.129</v>
      </c>
      <c r="G10" s="23">
        <v>0</v>
      </c>
      <c r="H10" s="23">
        <v>0</v>
      </c>
      <c r="I10" s="7">
        <f>FLOOR(G10,0.00001)*D10</f>
        <v>0</v>
      </c>
    </row>
    <row r="11" spans="1:9" ht="13.5">
      <c r="A11" s="5"/>
      <c r="B11" s="40"/>
      <c r="C11" s="24" t="s">
        <v>24</v>
      </c>
      <c r="D11" s="23"/>
      <c r="E11" s="15"/>
      <c r="F11" s="15"/>
      <c r="G11" s="15"/>
      <c r="H11" s="7"/>
      <c r="I11" s="7"/>
    </row>
    <row r="12" spans="1:9" ht="13.5">
      <c r="A12" s="5"/>
      <c r="B12" s="40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40" t="s">
        <v>20</v>
      </c>
      <c r="C13" s="6">
        <v>4975459</v>
      </c>
      <c r="D13" s="23">
        <v>0</v>
      </c>
      <c r="E13" s="15">
        <f>(D13*100)/C13</f>
        <v>0</v>
      </c>
      <c r="F13" s="25">
        <v>0.129</v>
      </c>
      <c r="G13" s="23">
        <v>0</v>
      </c>
      <c r="H13" s="23">
        <v>0</v>
      </c>
      <c r="I13" s="7">
        <f>FLOOR(G13,0.00001)*D13</f>
        <v>0</v>
      </c>
    </row>
    <row r="14" spans="1:9" ht="13.5">
      <c r="A14" s="5"/>
      <c r="B14" s="40"/>
      <c r="C14" s="24" t="s">
        <v>24</v>
      </c>
      <c r="D14" s="23"/>
      <c r="E14" s="15"/>
      <c r="F14" s="15"/>
      <c r="G14" s="15"/>
      <c r="H14" s="7"/>
      <c r="I14" s="7"/>
    </row>
    <row r="15" spans="1:9" ht="13.5">
      <c r="A15" s="5"/>
      <c r="B15" s="40"/>
      <c r="C15" s="6"/>
      <c r="D15" s="6"/>
      <c r="E15" s="15"/>
      <c r="F15" s="15"/>
      <c r="G15" s="15"/>
      <c r="H15" s="7"/>
      <c r="I15" s="7"/>
    </row>
    <row r="16" spans="1:9" ht="13.5">
      <c r="A16" s="5">
        <v>3</v>
      </c>
      <c r="B16" s="40" t="s">
        <v>21</v>
      </c>
      <c r="C16" s="6">
        <v>2887784</v>
      </c>
      <c r="D16" s="23">
        <v>0</v>
      </c>
      <c r="E16" s="15">
        <f>(D16*100)/C16</f>
        <v>0</v>
      </c>
      <c r="F16" s="25">
        <v>0.129</v>
      </c>
      <c r="G16" s="23">
        <v>0</v>
      </c>
      <c r="H16" s="23">
        <v>0</v>
      </c>
      <c r="I16" s="7">
        <f>FLOOR(G16,0.00001)*D16</f>
        <v>0</v>
      </c>
    </row>
    <row r="17" spans="1:9" ht="13.5">
      <c r="A17" s="5"/>
      <c r="B17" s="40"/>
      <c r="C17" s="24" t="s">
        <v>24</v>
      </c>
      <c r="D17" s="23"/>
      <c r="E17" s="15"/>
      <c r="F17" s="15"/>
      <c r="G17" s="15"/>
      <c r="H17" s="7"/>
      <c r="I17" s="7"/>
    </row>
    <row r="18" spans="1:9" ht="13.5">
      <c r="A18" s="5"/>
      <c r="B18" s="40"/>
      <c r="C18" s="6"/>
      <c r="D18" s="17"/>
      <c r="E18" s="15"/>
      <c r="F18" s="15"/>
      <c r="G18" s="15"/>
      <c r="H18" s="7"/>
      <c r="I18" s="7"/>
    </row>
    <row r="19" spans="1:9" ht="13.5">
      <c r="A19" s="5">
        <v>4</v>
      </c>
      <c r="B19" s="40" t="s">
        <v>22</v>
      </c>
      <c r="C19" s="6">
        <v>5796</v>
      </c>
      <c r="D19" s="23">
        <f>SUM(D20:D20)</f>
        <v>5796</v>
      </c>
      <c r="E19" s="33">
        <f>(D19*100)/C19</f>
        <v>100</v>
      </c>
      <c r="F19" s="25">
        <v>0.129</v>
      </c>
      <c r="G19" s="25">
        <v>0.129</v>
      </c>
      <c r="H19" s="7">
        <f>(G19*100)/F19-100</f>
        <v>0</v>
      </c>
      <c r="I19" s="7">
        <f>FLOOR(G19,0.00001)*D19</f>
        <v>747.684</v>
      </c>
    </row>
    <row r="20" spans="1:9" ht="13.5">
      <c r="A20" s="5"/>
      <c r="B20" s="14"/>
      <c r="C20" s="34" t="s">
        <v>25</v>
      </c>
      <c r="D20" s="6">
        <v>5796</v>
      </c>
      <c r="E20" s="35"/>
      <c r="F20" s="15"/>
      <c r="G20" s="15"/>
      <c r="H20" s="7"/>
      <c r="I20" s="7"/>
    </row>
    <row r="21" spans="1:9" ht="13.5">
      <c r="A21" s="5"/>
      <c r="B21" s="14"/>
      <c r="C21" s="34"/>
      <c r="D21" s="6"/>
      <c r="E21" s="28"/>
      <c r="F21" s="15"/>
      <c r="G21" s="15"/>
      <c r="H21" s="7"/>
      <c r="I21" s="7"/>
    </row>
    <row r="22" spans="1:9" ht="13.5">
      <c r="A22" s="11"/>
      <c r="B22" s="18" t="s">
        <v>14</v>
      </c>
      <c r="C22" s="12">
        <f>SUM(C10:C19)</f>
        <v>9669039</v>
      </c>
      <c r="D22" s="21">
        <f>SUM(D10,D13,D16,D19)</f>
        <v>5796</v>
      </c>
      <c r="E22" s="31">
        <f>(D22*100)/C22</f>
        <v>0.05994390962742006</v>
      </c>
      <c r="F22" s="22"/>
      <c r="G22" s="22"/>
      <c r="H22" s="13"/>
      <c r="I22" s="29">
        <f>SUM(I9:I19)</f>
        <v>747.684</v>
      </c>
    </row>
    <row r="23" spans="1:9" ht="13.5">
      <c r="A23" s="5"/>
      <c r="B23" s="14"/>
      <c r="C23" s="6"/>
      <c r="D23" s="6"/>
      <c r="E23" s="32"/>
      <c r="F23" s="15"/>
      <c r="G23" s="15"/>
      <c r="H23" s="7"/>
      <c r="I23" s="7"/>
    </row>
    <row r="24" spans="1:9" ht="13.5">
      <c r="A24" s="19"/>
      <c r="B24" s="18" t="s">
        <v>12</v>
      </c>
      <c r="C24" s="21">
        <f>SUM(C22)</f>
        <v>9669039</v>
      </c>
      <c r="D24" s="21">
        <f>SUM(D22)</f>
        <v>5796</v>
      </c>
      <c r="E24" s="31">
        <f>(D24*100)/C24</f>
        <v>0.05994390962742006</v>
      </c>
      <c r="F24" s="20"/>
      <c r="G24" s="20"/>
      <c r="H24" s="20"/>
      <c r="I24" s="30">
        <f>SUM(I22)</f>
        <v>747.684</v>
      </c>
    </row>
    <row r="25" ht="12.75">
      <c r="C25" s="16"/>
    </row>
    <row r="26" ht="12.75">
      <c r="C26" s="16"/>
    </row>
    <row r="27" spans="2:3" ht="13.5">
      <c r="B27" s="5"/>
      <c r="C27" s="16"/>
    </row>
    <row r="28" spans="2:3" ht="13.5">
      <c r="B28" s="5"/>
      <c r="C28" s="16"/>
    </row>
    <row r="29" spans="2:3" ht="13.5">
      <c r="B29" s="5"/>
      <c r="C29" s="16"/>
    </row>
    <row r="30" spans="2:3" ht="13.5">
      <c r="B30" s="5"/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2007-06-27T14:22:23Z</dcterms:modified>
  <cp:category/>
  <cp:version/>
  <cp:contentType/>
  <cp:contentStatus/>
</cp:coreProperties>
</file>